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0065" yWindow="65521" windowWidth="10110" windowHeight="9030" tabRatio="835" activeTab="0"/>
  </bookViews>
  <sheets>
    <sheet name="Contents" sheetId="1" r:id="rId1"/>
    <sheet name="Table_1" sheetId="2" r:id="rId2"/>
    <sheet name="Table_2" sheetId="3" r:id="rId3"/>
    <sheet name="Table_3" sheetId="4" r:id="rId4"/>
    <sheet name="Table_4" sheetId="5" r:id="rId5"/>
    <sheet name="Table_5" sheetId="6" r:id="rId6"/>
    <sheet name="Table_6" sheetId="7" r:id="rId7"/>
    <sheet name="Table_7" sheetId="8" r:id="rId8"/>
    <sheet name="Table_8" sheetId="9" r:id="rId9"/>
    <sheet name="Table_9" sheetId="10" r:id="rId10"/>
    <sheet name="Table_10" sheetId="11" r:id="rId11"/>
    <sheet name="Table_11" sheetId="12" r:id="rId12"/>
    <sheet name="Table_12" sheetId="13" r:id="rId13"/>
  </sheets>
  <definedNames>
    <definedName name="TopOfTable_Table_1">'Table_1'!$A$2</definedName>
    <definedName name="TopOfTable_Table_10">#REF!</definedName>
    <definedName name="TopOfTable_Table_11">#REF!</definedName>
    <definedName name="TopOfTable_Table_12">#REF!</definedName>
    <definedName name="TopOfTable_Table_13">#REF!</definedName>
    <definedName name="TopOfTable_Table_14">#REF!</definedName>
    <definedName name="TopOfTable_Table_15">#REF!</definedName>
    <definedName name="TopOfTable_Table_16">#REF!</definedName>
    <definedName name="TopOfTable_Table_17">#REF!</definedName>
    <definedName name="TopOfTable_Table_18">#REF!</definedName>
    <definedName name="TopOfTable_Table_2">'Table_2'!$A$2</definedName>
    <definedName name="TopOfTable_Table_3">'Table_3'!$A$2</definedName>
    <definedName name="TopOfTable_Table_4" localSheetId="4">'Table_4'!$A$2</definedName>
    <definedName name="TopOfTable_Table_4">#REF!</definedName>
    <definedName name="TopOfTable_Table_5">'Table_5'!$A$2</definedName>
    <definedName name="TopOfTable_Table_6">'Table_6'!$A$2</definedName>
    <definedName name="TopOfTable_Table_7">'Table_7'!$A$2</definedName>
    <definedName name="TopOfTable_Table_8">'Table_9'!#REF!</definedName>
    <definedName name="TopOfTable_Table_9">#REF!</definedName>
  </definedNames>
  <calcPr fullCalcOnLoad="1"/>
</workbook>
</file>

<file path=xl/comments10.xml><?xml version="1.0" encoding="utf-8"?>
<comments xmlns="http://schemas.openxmlformats.org/spreadsheetml/2006/main">
  <authors>
    <author>Kimberley Shirley</author>
  </authors>
  <commentList>
    <comment ref="B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4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4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4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4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4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4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4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3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5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5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5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5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7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8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8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8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8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8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8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8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7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2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4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0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0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1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5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6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0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1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5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6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Kimberley Shirley</author>
    <author>Christina Feild</author>
  </authors>
  <commentList>
    <comment ref="B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9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2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2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3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4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4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4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4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4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4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4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4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4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5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5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5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5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59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6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6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7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7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8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8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8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8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8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8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8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8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8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9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7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0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1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5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6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5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6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0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1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4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0" authorId="0">
      <text>
        <r>
          <rPr>
            <sz val="8"/>
            <rFont val="Arial"/>
            <family val="2"/>
          </rPr>
          <t xml:space="preserve">Not applicable.
</t>
        </r>
      </text>
    </comment>
    <comment ref="D2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28" authorId="0">
      <text>
        <r>
          <rPr>
            <sz val="8"/>
            <rFont val="Arial"/>
            <family val="2"/>
          </rPr>
          <t xml:space="preserve">Not applicable.
</t>
        </r>
      </text>
    </comment>
    <comment ref="B7" authorId="1">
      <text>
        <r>
          <rPr>
            <sz val="8"/>
            <rFont val="Arial"/>
            <family val="2"/>
          </rPr>
          <t>Order length data for 2011 have been revised</t>
        </r>
        <r>
          <rPr>
            <sz val="8"/>
            <rFont val="Tahoma"/>
            <family val="2"/>
          </rPr>
          <t xml:space="preserve">
</t>
        </r>
      </text>
    </comment>
    <comment ref="C63" authorId="1">
      <text>
        <r>
          <rPr>
            <sz val="8"/>
            <rFont val="Arial"/>
            <family val="2"/>
          </rPr>
          <t>nil or rounded to zero (including null cells)</t>
        </r>
        <r>
          <rPr>
            <sz val="8"/>
            <rFont val="Tahoma"/>
            <family val="2"/>
          </rPr>
          <t xml:space="preserve">
</t>
        </r>
      </text>
    </comment>
    <comment ref="C72" authorId="1">
      <text>
        <r>
          <rPr>
            <sz val="8"/>
            <rFont val="Arial"/>
            <family val="2"/>
          </rPr>
          <t>nil or rounded to zero (including null cells)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Kimberley Shirley</author>
    <author>Christina Feild</author>
  </authors>
  <commentList>
    <comment ref="B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2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2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2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2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2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3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39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4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4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4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4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4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4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4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4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4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4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4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4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5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5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5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5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59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59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6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6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6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6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6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6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6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6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6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7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7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8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8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8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8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8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8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8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8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8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8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8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8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8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2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4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0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0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1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5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6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0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1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5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6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8" authorId="1">
      <text>
        <r>
          <rPr>
            <sz val="8"/>
            <rFont val="Arial"/>
            <family val="2"/>
          </rPr>
          <t>nil or rounded to zero (including null cells).</t>
        </r>
        <r>
          <rPr>
            <sz val="8"/>
            <rFont val="Tahoma"/>
            <family val="2"/>
          </rPr>
          <t xml:space="preserve">
</t>
        </r>
      </text>
    </comment>
    <comment ref="C62" authorId="1">
      <text>
        <r>
          <rPr>
            <sz val="8"/>
            <rFont val="Arial"/>
            <family val="2"/>
          </rPr>
          <t>nil or rounded to zero (including null cells).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Christina Feild</author>
  </authors>
  <commentList>
    <comment ref="A11" authorId="0">
      <text>
        <r>
          <rPr>
            <sz val="8"/>
            <rFont val="Arial"/>
            <family val="2"/>
          </rPr>
          <t>Includes child pornography, threatening behaviour, forgery of documents and deal or traffic illicit drugs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Kimberley Shirley</author>
  </authors>
  <commentList>
    <comment ref="A33" authorId="0">
      <text>
        <r>
          <rPr>
            <sz val="8"/>
            <rFont val="Arial"/>
            <family val="2"/>
          </rPr>
          <t>Includes prisoners for whom Indigenous status is unknown.</t>
        </r>
      </text>
    </comment>
    <comment ref="E3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2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3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3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3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39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4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4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4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4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5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5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5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5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5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5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5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6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6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7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7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7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79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8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8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8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8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8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8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8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A73" authorId="0">
      <text>
        <r>
          <rPr>
            <sz val="8"/>
            <rFont val="Arial"/>
            <family val="2"/>
          </rPr>
          <t>Includes prisoners for whom Indigenous status is unknown.</t>
        </r>
      </text>
    </comment>
  </commentList>
</comments>
</file>

<file path=xl/comments4.xml><?xml version="1.0" encoding="utf-8"?>
<comments xmlns="http://schemas.openxmlformats.org/spreadsheetml/2006/main">
  <authors>
    <author>Kimberley Shirley</author>
    <author>Christina Feild</author>
  </authors>
  <commentList>
    <comment ref="B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5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5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5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A33" authorId="0">
      <text>
        <r>
          <rPr>
            <sz val="8"/>
            <rFont val="Arial"/>
            <family val="2"/>
          </rPr>
          <t>Includes prisoners for whom Indigenous status is unknown.</t>
        </r>
      </text>
    </comment>
    <comment ref="D2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2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4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4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1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6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0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1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5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6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1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6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0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1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5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6" authorId="0">
      <text>
        <r>
          <rPr>
            <sz val="8"/>
            <rFont val="Arial"/>
            <family val="2"/>
          </rPr>
          <t xml:space="preserve">Not applicable.
</t>
        </r>
      </text>
    </comment>
    <comment ref="D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A73" authorId="0">
      <text>
        <r>
          <rPr>
            <sz val="8"/>
            <rFont val="Arial"/>
            <family val="2"/>
          </rPr>
          <t>Includes prisoners for whom Indigenous status is unknown.</t>
        </r>
      </text>
    </comment>
    <comment ref="B7" authorId="1">
      <text>
        <r>
          <rPr>
            <sz val="8"/>
            <rFont val="Arial"/>
            <family val="2"/>
          </rPr>
          <t>Age data for 2011 have been revised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Kimberley Shirley</author>
    <author>Christina Feild</author>
  </authors>
  <commentList>
    <comment ref="B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5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5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5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5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2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4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4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1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6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0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1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5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6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1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6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0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1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5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6" authorId="0">
      <text>
        <r>
          <rPr>
            <sz val="8"/>
            <rFont val="Arial"/>
            <family val="2"/>
          </rPr>
          <t xml:space="preserve">Not applicable.
</t>
        </r>
      </text>
    </comment>
    <comment ref="D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43" authorId="1">
      <text>
        <r>
          <rPr>
            <sz val="8"/>
            <rFont val="Arial"/>
            <family val="2"/>
          </rPr>
          <t>nil or rounded to zero (including null cells)</t>
        </r>
        <r>
          <rPr>
            <sz val="8"/>
            <rFont val="Tahoma"/>
            <family val="0"/>
          </rPr>
          <t xml:space="preserve">
</t>
        </r>
      </text>
    </comment>
    <comment ref="C83" authorId="1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comments6.xml><?xml version="1.0" encoding="utf-8"?>
<comments xmlns="http://schemas.openxmlformats.org/spreadsheetml/2006/main">
  <authors>
    <author>Kimberley Shirley</author>
  </authors>
  <commentList>
    <comment ref="B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2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2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3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4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4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4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4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5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5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5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5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5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6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6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7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7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7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7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8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8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8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2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3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4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1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6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0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1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5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6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1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3" authorId="0">
      <text>
        <r>
          <rPr>
            <sz val="8"/>
            <rFont val="Arial"/>
            <family val="2"/>
          </rPr>
          <t xml:space="preserve">Not applicable.
</t>
        </r>
      </text>
    </comment>
    <comment ref="C7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76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0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1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5" authorId="0">
      <text>
        <r>
          <rPr>
            <sz val="8"/>
            <rFont val="Arial"/>
            <family val="2"/>
          </rPr>
          <t xml:space="preserve">Not applicable.
</t>
        </r>
      </text>
    </comment>
    <comment ref="D86" authorId="0">
      <text>
        <r>
          <rPr>
            <sz val="8"/>
            <rFont val="Arial"/>
            <family val="2"/>
          </rPr>
          <t xml:space="preserve">Not applicable.
</t>
        </r>
      </text>
    </comment>
  </commentList>
</comments>
</file>

<file path=xl/comments8.xml><?xml version="1.0" encoding="utf-8"?>
<comments xmlns="http://schemas.openxmlformats.org/spreadsheetml/2006/main">
  <authors>
    <author>Kimberley Shirley</author>
    <author>Christina Feild</author>
  </authors>
  <commentList>
    <comment ref="B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2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9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4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4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4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4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4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4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4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4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5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5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5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5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5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5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59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6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6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6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6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6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6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6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7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7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8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8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8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8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8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8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8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8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8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8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8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8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8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8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8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77" authorId="1">
      <text>
        <r>
          <rPr>
            <sz val="8"/>
            <rFont val="Arial"/>
            <family val="2"/>
          </rPr>
          <t>nil or rounded to zero (including null cells)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<sst xmlns="http://schemas.openxmlformats.org/spreadsheetml/2006/main" count="810" uniqueCount="149">
  <si>
    <t>Australian Bureau of Statistics</t>
  </si>
  <si>
    <t>Contents</t>
  </si>
  <si>
    <t>Tables</t>
  </si>
  <si>
    <t>18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</si>
  <si>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</si>
  <si>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</si>
  <si>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</si>
  <si>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</si>
  <si>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</si>
  <si>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© Commonwealth of Australia 2011</t>
  </si>
  <si>
    <t>Total</t>
  </si>
  <si>
    <t>NEW SOUTH WALES</t>
  </si>
  <si>
    <t>Males</t>
  </si>
  <si>
    <t>Females</t>
  </si>
  <si>
    <t>QUEENSLAND</t>
  </si>
  <si>
    <t>SOUTH AUSTRALIA</t>
  </si>
  <si>
    <t>NSW</t>
  </si>
  <si>
    <t>Qld</t>
  </si>
  <si>
    <t>SA</t>
  </si>
  <si>
    <t>Other</t>
  </si>
  <si>
    <t>Age group (years)</t>
  </si>
  <si>
    <t>19</t>
  </si>
  <si>
    <t>Under 3 months</t>
  </si>
  <si>
    <t>NUMBER</t>
  </si>
  <si>
    <t>PROPORTION (%)</t>
  </si>
  <si>
    <t>Non-Indigenous</t>
  </si>
  <si>
    <t>no.</t>
  </si>
  <si>
    <t>%</t>
  </si>
  <si>
    <t>Australia</t>
  </si>
  <si>
    <t>Vietnam</t>
  </si>
  <si>
    <t>China</t>
  </si>
  <si>
    <t>Hong Kong</t>
  </si>
  <si>
    <t>Lebanon</t>
  </si>
  <si>
    <t>Nigeria</t>
  </si>
  <si>
    <t>New Zealand</t>
  </si>
  <si>
    <t>England</t>
  </si>
  <si>
    <t>Indonesia</t>
  </si>
  <si>
    <t>3 to under 6 months</t>
  </si>
  <si>
    <t>6 to under 12 months</t>
  </si>
  <si>
    <t>1 to under 2 years</t>
  </si>
  <si>
    <t>2 to under 5 years</t>
  </si>
  <si>
    <t>5 to under 10 years</t>
  </si>
  <si>
    <t>10 to under 15 years</t>
  </si>
  <si>
    <t>15 to under 20 years</t>
  </si>
  <si>
    <t>20 years and over</t>
  </si>
  <si>
    <t>Indeterminate</t>
  </si>
  <si>
    <t>Cambodia</t>
  </si>
  <si>
    <t>United States of America</t>
  </si>
  <si>
    <t>2 to under 3 years</t>
  </si>
  <si>
    <t>3 to under 4 years</t>
  </si>
  <si>
    <t>4 to under 5 years</t>
  </si>
  <si>
    <t>5 to under 6 years</t>
  </si>
  <si>
    <t>6 to under 7 years</t>
  </si>
  <si>
    <t>7 to under 8 years</t>
  </si>
  <si>
    <t>8 to under 9 years</t>
  </si>
  <si>
    <t>9 to under 10 years</t>
  </si>
  <si>
    <t>10 years and over</t>
  </si>
  <si>
    <t>Under 1 year</t>
  </si>
  <si>
    <t>Mean age</t>
  </si>
  <si>
    <t>Median age</t>
  </si>
  <si>
    <t>Mean (months)</t>
  </si>
  <si>
    <t>Canada</t>
  </si>
  <si>
    <t>Malaysia</t>
  </si>
  <si>
    <t>Colombia</t>
  </si>
  <si>
    <t>Mean (years)</t>
  </si>
  <si>
    <t>Median (years)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</si>
  <si>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</si>
  <si>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</si>
  <si>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</si>
  <si>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</si>
  <si>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</si>
  <si>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</si>
  <si>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</si>
  <si>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</si>
  <si>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</si>
  <si>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</si>
  <si>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Aboriginal and Torres Strait Islander</t>
  </si>
  <si>
    <t>NT</t>
  </si>
  <si>
    <t>Indigenous Status</t>
  </si>
  <si>
    <t>Aggregate sentence length</t>
  </si>
  <si>
    <t>Median (months)</t>
  </si>
  <si>
    <t>FEDERAL PRISONERS, selected characteristics by selected states and territories</t>
  </si>
  <si>
    <t>FEDERAL PRISONERS, country of birth by selected states and territories</t>
  </si>
  <si>
    <t>FEDERAL PRISONERS, selected characteristics, New South Wales, 2011 to 2012</t>
  </si>
  <si>
    <t>FEDERAL PRISONERS, selected characteristics, Queensland, 2011 to 2012</t>
  </si>
  <si>
    <t>FEDERAL PRISONERS, selected characteristics, South Australia, 2011 to 2012</t>
  </si>
  <si>
    <t xml:space="preserve">FEDERAL PAROLEES, selected characteristics, New South Wales, 2011 to 2012 </t>
  </si>
  <si>
    <t xml:space="preserve">FEDERAL PAROLEES, selected characteristics, Queensland, 2011 to 2012 </t>
  </si>
  <si>
    <t xml:space="preserve">FEDERAL PAROLEES, selected characteristics, South Australia, 2011 to 2012 </t>
  </si>
  <si>
    <t>FEDERAL OFFENCES, selected offences for federal prisoners by selected states and territories</t>
  </si>
  <si>
    <t>Prisoners in Australia, 2012</t>
  </si>
  <si>
    <t>45170DO005_2012 Prisoners in Australia, 2012</t>
  </si>
  <si>
    <t>© Commonwealth of Australia 2013</t>
  </si>
  <si>
    <t>Table 2 FEDERAL PRISONERS, country of birth by selected states and territories</t>
  </si>
  <si>
    <t>Unknown</t>
  </si>
  <si>
    <t>Italy</t>
  </si>
  <si>
    <t>NORTHERN TERRITORY</t>
  </si>
  <si>
    <t>PERCENTAGE CHANGE (%)</t>
  </si>
  <si>
    <t xml:space="preserve"> 2011 to 2012</t>
  </si>
  <si>
    <t>Male</t>
  </si>
  <si>
    <t>Female</t>
  </si>
  <si>
    <t xml:space="preserve">Mean age </t>
  </si>
  <si>
    <t>Table 3 FEDERAL PRISONERS, selected characteristics, New South Wales, 2011 to 2012</t>
  </si>
  <si>
    <t>Table 4 FEDERAL PRISONERS, selected characteristics, Queensland, 2011 to 2012</t>
  </si>
  <si>
    <t>Table 5 FEDERAL PRISONERS, selected characteristics, South Australia, 2011 to 2012</t>
  </si>
  <si>
    <t>Table 6 FEDERAL OFFENCES, selected offences for federal prisoners by selected states and territories</t>
  </si>
  <si>
    <t>Child pornography offences</t>
  </si>
  <si>
    <t>Threatening behaviour</t>
  </si>
  <si>
    <t>Counterfeiting currency</t>
  </si>
  <si>
    <t>Import or export illicit drugs</t>
  </si>
  <si>
    <t>Immigration offences</t>
  </si>
  <si>
    <t>Offences against government operations, n.e.c.</t>
  </si>
  <si>
    <t>Licit drug offences</t>
  </si>
  <si>
    <t>Bribery excluding government officials</t>
  </si>
  <si>
    <t>Quarantine offences</t>
  </si>
  <si>
    <t>Import/export regulations</t>
  </si>
  <si>
    <t>Harassment and private nuisance</t>
  </si>
  <si>
    <t>Counterfeiting of currency</t>
  </si>
  <si>
    <t>Import illicit drugs</t>
  </si>
  <si>
    <t>Possess illicit drugs</t>
  </si>
  <si>
    <t>Offences against justice procedures, n.e.c.</t>
  </si>
  <si>
    <t>Receive or handle proceeds of crime</t>
  </si>
  <si>
    <t>Obtain benefit by deception</t>
  </si>
  <si>
    <t>Misrepresentation of professional status</t>
  </si>
  <si>
    <t>Deal or traffic illicit drugs - commercial quantity</t>
  </si>
  <si>
    <t>Offences against government operations, n.e.c</t>
  </si>
  <si>
    <t xml:space="preserve">Import or export illicit drugs </t>
  </si>
  <si>
    <t>Property damage, n.e.c</t>
  </si>
  <si>
    <t>Subvert the course of justice</t>
  </si>
  <si>
    <t>Order length</t>
  </si>
  <si>
    <t>Armenia</t>
  </si>
  <si>
    <t>Table 8 FEDERAL PAROLEES, country of birth by selected states</t>
  </si>
  <si>
    <t>Table 9 FEDERAL PAROLEES, selected characteristics, New South Wales, 2011 to 2012</t>
  </si>
  <si>
    <t>Table 10 FEDERAL PAROLEES, selected characteristics, Queensland, 2011 to 2012</t>
  </si>
  <si>
    <t>Table 11 FEDERAL PAROLEES, selected characteristics, South Australia, 2011 to 2012</t>
  </si>
  <si>
    <t>Illicit drug offences</t>
  </si>
  <si>
    <t>Child pornography</t>
  </si>
  <si>
    <t>Offences against justice, n.e.c</t>
  </si>
  <si>
    <t>Table 12 FEDERAL OFFENCES, selected offences for federal parolees by selected states and territories</t>
  </si>
  <si>
    <t>Forgery of documents</t>
  </si>
  <si>
    <t>FEDERAL OFFENCES, selected offences for federal parolees by selected states</t>
  </si>
  <si>
    <t>FEDERAL PAROLEES, selected characteristics by selected states</t>
  </si>
  <si>
    <t>Table 1 FEDERAL PRISONERS, selected characteristics by selected states and territories</t>
  </si>
  <si>
    <t>Offences against government security, n.e.c</t>
  </si>
  <si>
    <t>Table 7 FEDERAL PAROLEES, selected characteristics by selected states</t>
  </si>
  <si>
    <r>
      <t>2011</t>
    </r>
    <r>
      <rPr>
        <b/>
        <i/>
        <sz val="8"/>
        <color indexed="8"/>
        <rFont val="Arial"/>
        <family val="2"/>
      </rPr>
      <t>r</t>
    </r>
  </si>
  <si>
    <t>FEDERAL PAROLEES, country of birth by selected states</t>
  </si>
  <si>
    <t>ANZSOC</t>
  </si>
  <si>
    <t>Released at 11:30 am (Canberra time) Fri 28 June 2013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</si>
</sst>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54" fillId="0" borderId="0" xfId="52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4" fillId="0" borderId="0" xfId="52" applyFont="1" applyAlignment="1">
      <alignment horizontal="right"/>
    </xf>
    <xf numFmtId="0" fontId="6" fillId="0" borderId="0" xfId="0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Border="1" applyAlignment="1">
      <alignment horizontal="right"/>
    </xf>
    <xf numFmtId="0" fontId="57" fillId="0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164" fontId="56" fillId="0" borderId="0" xfId="0" applyNumberFormat="1" applyFont="1" applyFill="1" applyBorder="1" applyAlignment="1">
      <alignment/>
    </xf>
    <xf numFmtId="164" fontId="59" fillId="0" borderId="0" xfId="0" applyNumberFormat="1" applyFont="1" applyFill="1" applyBorder="1" applyAlignment="1">
      <alignment/>
    </xf>
    <xf numFmtId="164" fontId="60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10" xfId="0" applyNumberFormat="1" applyFont="1" applyBorder="1" applyAlignment="1">
      <alignment/>
    </xf>
    <xf numFmtId="0" fontId="59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 horizontal="right"/>
    </xf>
    <xf numFmtId="0" fontId="61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62" fillId="0" borderId="0" xfId="0" applyFont="1" applyFill="1" applyBorder="1" applyAlignment="1">
      <alignment horizontal="right"/>
    </xf>
    <xf numFmtId="0" fontId="60" fillId="0" borderId="11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Border="1" applyAlignment="1">
      <alignment horizontal="center"/>
    </xf>
    <xf numFmtId="164" fontId="60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59" fillId="33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0" fontId="60" fillId="0" borderId="0" xfId="0" applyFont="1" applyFill="1" applyBorder="1" applyAlignment="1" quotePrefix="1">
      <alignment horizontal="right"/>
    </xf>
    <xf numFmtId="0" fontId="3" fillId="0" borderId="0" xfId="0" applyFont="1" applyAlignment="1">
      <alignment horizontal="left"/>
    </xf>
    <xf numFmtId="0" fontId="2" fillId="34" borderId="0" xfId="0" applyFont="1" applyFill="1" applyAlignment="1">
      <alignment vertical="center"/>
    </xf>
    <xf numFmtId="0" fontId="54" fillId="0" borderId="0" xfId="52" applyNumberFormat="1" applyFont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0" fillId="0" borderId="11" xfId="0" applyFont="1" applyFill="1" applyBorder="1" applyAlignment="1">
      <alignment horizontal="right"/>
    </xf>
    <xf numFmtId="164" fontId="60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9" fillId="0" borderId="0" xfId="0" applyNumberFormat="1" applyFont="1" applyFill="1" applyBorder="1" applyAlignment="1" quotePrefix="1">
      <alignment horizontal="right"/>
    </xf>
    <xf numFmtId="164" fontId="60" fillId="0" borderId="0" xfId="0" applyNumberFormat="1" applyFont="1" applyFill="1" applyBorder="1" applyAlignment="1" quotePrefix="1">
      <alignment horizontal="right"/>
    </xf>
    <xf numFmtId="0" fontId="17" fillId="0" borderId="0" xfId="0" applyFont="1" applyFill="1" applyBorder="1" applyAlignment="1">
      <alignment horizontal="right"/>
    </xf>
    <xf numFmtId="164" fontId="62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right" wrapText="1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>
      <alignment/>
    </xf>
    <xf numFmtId="164" fontId="60" fillId="0" borderId="0" xfId="0" applyNumberFormat="1" applyFont="1" applyFill="1" applyBorder="1" applyAlignment="1">
      <alignment/>
    </xf>
    <xf numFmtId="164" fontId="59" fillId="0" borderId="0" xfId="0" applyNumberFormat="1" applyFont="1" applyFill="1" applyBorder="1" applyAlignment="1" quotePrefix="1">
      <alignment/>
    </xf>
    <xf numFmtId="0" fontId="5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56" fillId="0" borderId="0" xfId="0" applyFont="1" applyFill="1" applyBorder="1" applyAlignment="1" quotePrefix="1">
      <alignment horizontal="left" indent="1"/>
    </xf>
    <xf numFmtId="0" fontId="56" fillId="0" borderId="0" xfId="0" applyFont="1" applyFill="1" applyBorder="1" applyAlignment="1">
      <alignment horizontal="left" indent="1"/>
    </xf>
    <xf numFmtId="0" fontId="55" fillId="0" borderId="0" xfId="0" applyFont="1" applyFill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55" fillId="0" borderId="0" xfId="0" applyFont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59" fillId="0" borderId="0" xfId="0" applyFont="1" applyFill="1" applyBorder="1" applyAlignment="1" quotePrefix="1">
      <alignment horizontal="left" indent="1"/>
    </xf>
    <xf numFmtId="0" fontId="59" fillId="0" borderId="0" xfId="0" applyFont="1" applyFill="1" applyBorder="1" applyAlignment="1">
      <alignment horizontal="left" indent="1"/>
    </xf>
    <xf numFmtId="0" fontId="60" fillId="0" borderId="0" xfId="0" applyFont="1" applyFill="1" applyBorder="1" applyAlignment="1">
      <alignment horizontal="left" indent="1"/>
    </xf>
    <xf numFmtId="0" fontId="59" fillId="0" borderId="0" xfId="0" applyFont="1" applyFill="1" applyBorder="1" applyAlignment="1">
      <alignment horizontal="left" vertical="center" indent="1"/>
    </xf>
    <xf numFmtId="0" fontId="59" fillId="0" borderId="0" xfId="0" applyFont="1" applyFill="1" applyBorder="1" applyAlignment="1">
      <alignment horizontal="left" wrapText="1" indent="1"/>
    </xf>
    <xf numFmtId="0" fontId="59" fillId="0" borderId="0" xfId="0" applyNumberFormat="1" applyFont="1" applyFill="1" applyBorder="1" applyAlignment="1" quotePrefix="1">
      <alignment horizontal="left" indent="1"/>
    </xf>
    <xf numFmtId="0" fontId="59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34" borderId="0" xfId="0" applyFont="1" applyFill="1" applyAlignment="1">
      <alignment horizontal="left" vertical="center" indent="10"/>
    </xf>
    <xf numFmtId="0" fontId="7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0" fillId="0" borderId="11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 indent="9"/>
    </xf>
    <xf numFmtId="0" fontId="4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238125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1000125</xdr:colOff>
      <xdr:row>0</xdr:row>
      <xdr:rowOff>733425</xdr:rowOff>
    </xdr:to>
    <xdr:pic>
      <xdr:nvPicPr>
        <xdr:cNvPr id="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1000125</xdr:colOff>
      <xdr:row>0</xdr:row>
      <xdr:rowOff>733425</xdr:rowOff>
    </xdr:to>
    <xdr:pic>
      <xdr:nvPicPr>
        <xdr:cNvPr id="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1000125</xdr:colOff>
      <xdr:row>0</xdr:row>
      <xdr:rowOff>733425</xdr:rowOff>
    </xdr:to>
    <xdr:pic>
      <xdr:nvPicPr>
        <xdr:cNvPr id="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1000125</xdr:colOff>
      <xdr:row>0</xdr:row>
      <xdr:rowOff>733425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857250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048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1000125</xdr:colOff>
      <xdr:row>0</xdr:row>
      <xdr:rowOff>733425</xdr:rowOff>
    </xdr:to>
    <xdr:pic>
      <xdr:nvPicPr>
        <xdr:cNvPr id="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1000125</xdr:colOff>
      <xdr:row>0</xdr:row>
      <xdr:rowOff>733425</xdr:rowOff>
    </xdr:to>
    <xdr:pic>
      <xdr:nvPicPr>
        <xdr:cNvPr id="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1000125</xdr:colOff>
      <xdr:row>0</xdr:row>
      <xdr:rowOff>733425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1000125</xdr:colOff>
      <xdr:row>0</xdr:row>
      <xdr:rowOff>733425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517.0" TargetMode="External" /><Relationship Id="rId3" Type="http://schemas.openxmlformats.org/officeDocument/2006/relationships/hyperlink" Target="http://www.abs.gov.au/ausstats/abs@.nsf/exnote/4517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12.xm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13.xml" /><Relationship Id="rId5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comments" Target="../comments5.xml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comments" Target="../comments6.xml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2" width="11.57421875" style="0" customWidth="1"/>
    <col min="3" max="3" width="50.28125" style="0" customWidth="1"/>
  </cols>
  <sheetData>
    <row r="1" spans="1:5" ht="67.5" customHeight="1">
      <c r="A1" s="113" t="s">
        <v>0</v>
      </c>
      <c r="B1" s="113"/>
      <c r="C1" s="113"/>
      <c r="D1" s="113"/>
      <c r="E1" s="55"/>
    </row>
    <row r="2" ht="22.5" customHeight="1">
      <c r="A2" s="54" t="s">
        <v>91</v>
      </c>
    </row>
    <row r="3" ht="12.75">
      <c r="A3" s="2" t="s">
        <v>148</v>
      </c>
    </row>
    <row r="5" ht="15.75">
      <c r="B5" s="1" t="s">
        <v>1</v>
      </c>
    </row>
    <row r="6" ht="12.75">
      <c r="B6" s="3" t="s">
        <v>2</v>
      </c>
    </row>
    <row r="7" spans="2:3" ht="12.75" customHeight="1">
      <c r="B7" s="56">
        <v>1</v>
      </c>
      <c r="C7" s="4" t="s">
        <v>81</v>
      </c>
    </row>
    <row r="8" spans="2:3" ht="12.75" customHeight="1">
      <c r="B8" s="56">
        <v>2</v>
      </c>
      <c r="C8" s="4" t="s">
        <v>82</v>
      </c>
    </row>
    <row r="9" spans="2:3" ht="12.75" customHeight="1">
      <c r="B9" s="56">
        <v>3</v>
      </c>
      <c r="C9" s="4" t="s">
        <v>83</v>
      </c>
    </row>
    <row r="10" spans="2:3" ht="12.75" customHeight="1">
      <c r="B10" s="56">
        <v>4</v>
      </c>
      <c r="C10" s="4" t="s">
        <v>84</v>
      </c>
    </row>
    <row r="11" spans="2:3" ht="12.75" customHeight="1">
      <c r="B11" s="12">
        <v>5</v>
      </c>
      <c r="C11" s="4" t="s">
        <v>85</v>
      </c>
    </row>
    <row r="12" spans="2:3" ht="12.75" customHeight="1">
      <c r="B12" s="12">
        <v>6</v>
      </c>
      <c r="C12" s="4" t="s">
        <v>89</v>
      </c>
    </row>
    <row r="13" spans="2:3" s="10" customFormat="1" ht="12.75" customHeight="1">
      <c r="B13" s="12">
        <v>7</v>
      </c>
      <c r="C13" s="4" t="s">
        <v>141</v>
      </c>
    </row>
    <row r="14" spans="2:3" s="10" customFormat="1" ht="12.75" customHeight="1">
      <c r="B14" s="12">
        <v>8</v>
      </c>
      <c r="C14" s="4" t="s">
        <v>146</v>
      </c>
    </row>
    <row r="15" spans="2:3" s="10" customFormat="1" ht="12.75" customHeight="1">
      <c r="B15" s="12">
        <v>9</v>
      </c>
      <c r="C15" s="4" t="s">
        <v>86</v>
      </c>
    </row>
    <row r="16" spans="2:3" s="10" customFormat="1" ht="12.75" customHeight="1">
      <c r="B16" s="12">
        <v>10</v>
      </c>
      <c r="C16" s="4" t="s">
        <v>87</v>
      </c>
    </row>
    <row r="17" spans="2:3" s="10" customFormat="1" ht="12.75" customHeight="1">
      <c r="B17" s="12">
        <v>11</v>
      </c>
      <c r="C17" s="4" t="s">
        <v>88</v>
      </c>
    </row>
    <row r="18" spans="2:3" s="10" customFormat="1" ht="12.75" customHeight="1">
      <c r="B18" s="12">
        <v>12</v>
      </c>
      <c r="C18" s="4" t="s">
        <v>140</v>
      </c>
    </row>
    <row r="19" spans="2:3" ht="15">
      <c r="B19" s="114"/>
      <c r="C19" s="114"/>
    </row>
    <row r="20" spans="2:3" ht="15.75">
      <c r="B20" s="115" t="s">
        <v>4</v>
      </c>
      <c r="C20" s="115"/>
    </row>
    <row r="22" ht="12.75">
      <c r="B22" s="5" t="s">
        <v>90</v>
      </c>
    </row>
    <row r="23" spans="2:3" ht="12.75">
      <c r="B23" s="116" t="s">
        <v>5</v>
      </c>
      <c r="C23" s="116"/>
    </row>
    <row r="24" spans="2:3" ht="12.75">
      <c r="B24" s="116" t="s">
        <v>6</v>
      </c>
      <c r="C24" s="116"/>
    </row>
    <row r="27" ht="15.75">
      <c r="B27" s="1" t="s">
        <v>7</v>
      </c>
    </row>
    <row r="29" spans="2:3" ht="54" customHeight="1">
      <c r="B29" s="112" t="s">
        <v>8</v>
      </c>
      <c r="C29" s="112"/>
    </row>
    <row r="32" ht="12" customHeight="1">
      <c r="B32" s="9" t="s">
        <v>92</v>
      </c>
    </row>
  </sheetData>
  <sheetProtection sheet="1" objects="1" scenarios="1"/>
  <mergeCells count="6">
    <mergeCell ref="B29:C29"/>
    <mergeCell ref="A1:D1"/>
    <mergeCell ref="B19:C19"/>
    <mergeCell ref="B20:C20"/>
    <mergeCell ref="B23:C23"/>
    <mergeCell ref="B24:C24"/>
  </mergeCells>
  <hyperlinks>
    <hyperlink ref="B7" location="Table_1!A1" display="1"/>
    <hyperlink ref="B8" location="Table_2!A1" display="2"/>
    <hyperlink ref="B9" location="Table_3!A1" display="3"/>
    <hyperlink ref="B10" location="Table_4!A1" display="4"/>
    <hyperlink ref="B12" location="Table_6!A1" display="6"/>
    <hyperlink ref="B13" location="Table_7!A1" display="7"/>
    <hyperlink ref="B14" location="Table_8!A1" display="8"/>
    <hyperlink ref="B15" location="Table_9!A1" display="9"/>
    <hyperlink ref="B20" r:id="rId1" display="ABS website"/>
    <hyperlink ref="B23" r:id="rId2" display="Summary"/>
    <hyperlink ref="B24" r:id="rId3" display="Explanatory Notes"/>
    <hyperlink ref="B32" r:id="rId4" display="© Commonwealth of Australia 2012"/>
    <hyperlink ref="B11" location="Table_5!A1" display="5"/>
    <hyperlink ref="B16" location="Table_10!A1" display="Table_10!A1"/>
    <hyperlink ref="B17" location="Table_11!A1" display="Table_11!A1"/>
    <hyperlink ref="B18" location="Table_12!A1" display="Table_12!A1"/>
  </hyperlink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portrait" paperSize="9" r:id="rId6"/>
  <headerFooter alignWithMargins="0">
    <oddHeader>&amp;C&amp;A</oddHeader>
    <oddFooter>&amp;CPage &amp;P</oddFoot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1">
      <pane ySplit="7" topLeftCell="A8" activePane="bottomLeft" state="frozen"/>
      <selection pane="topLeft" activeCell="G22" sqref="G22"/>
      <selection pane="bottomLeft" activeCell="A3" sqref="A3"/>
    </sheetView>
  </sheetViews>
  <sheetFormatPr defaultColWidth="11.57421875" defaultRowHeight="12.75"/>
  <cols>
    <col min="1" max="1" width="28.57421875" style="0" customWidth="1"/>
    <col min="2" max="4" width="11.57421875" style="0" customWidth="1"/>
  </cols>
  <sheetData>
    <row r="1" spans="1:6" ht="67.5" customHeight="1">
      <c r="A1" s="113" t="s">
        <v>0</v>
      </c>
      <c r="B1" s="113"/>
      <c r="C1" s="113"/>
      <c r="D1" s="113"/>
      <c r="E1" s="113"/>
      <c r="F1" s="113"/>
    </row>
    <row r="2" ht="22.5" customHeight="1">
      <c r="A2" s="54" t="s">
        <v>91</v>
      </c>
    </row>
    <row r="3" ht="12.75">
      <c r="A3" s="2" t="s">
        <v>148</v>
      </c>
    </row>
    <row r="4" ht="23.25" customHeight="1">
      <c r="A4" s="5" t="s">
        <v>132</v>
      </c>
    </row>
    <row r="5" ht="12.75" customHeight="1">
      <c r="A5" s="5"/>
    </row>
    <row r="6" spans="1:4" ht="22.5" customHeight="1">
      <c r="A6" s="5"/>
      <c r="B6" s="121" t="s">
        <v>23</v>
      </c>
      <c r="C6" s="121"/>
      <c r="D6" s="37" t="s">
        <v>97</v>
      </c>
    </row>
    <row r="7" spans="2:4" ht="12.75" customHeight="1">
      <c r="B7" s="39">
        <v>2011</v>
      </c>
      <c r="C7" s="39">
        <v>2012</v>
      </c>
      <c r="D7" s="79" t="s">
        <v>98</v>
      </c>
    </row>
    <row r="8" spans="1:4" s="10" customFormat="1" ht="12.75" customHeight="1">
      <c r="A8" s="32" t="s">
        <v>99</v>
      </c>
      <c r="B8" s="38">
        <v>132</v>
      </c>
      <c r="C8" s="38">
        <v>83</v>
      </c>
      <c r="D8" s="41">
        <v>-37.121212121212125</v>
      </c>
    </row>
    <row r="9" spans="1:4" s="10" customFormat="1" ht="12.75" customHeight="1">
      <c r="A9" s="32" t="s">
        <v>100</v>
      </c>
      <c r="B9" s="38">
        <v>36</v>
      </c>
      <c r="C9" s="38">
        <v>18</v>
      </c>
      <c r="D9" s="41">
        <v>-50</v>
      </c>
    </row>
    <row r="10" spans="1:4" s="10" customFormat="1" ht="12.75" customHeight="1">
      <c r="A10" s="36" t="s">
        <v>10</v>
      </c>
      <c r="B10" s="39">
        <v>168</v>
      </c>
      <c r="C10" s="39">
        <v>101</v>
      </c>
      <c r="D10" s="72">
        <v>-39.88095238095239</v>
      </c>
    </row>
    <row r="11" spans="1:4" s="10" customFormat="1" ht="12.75" customHeight="1">
      <c r="A11" s="36"/>
      <c r="B11" s="39"/>
      <c r="C11" s="39"/>
      <c r="D11" s="72"/>
    </row>
    <row r="12" spans="1:4" s="10" customFormat="1" ht="12.75" customHeight="1">
      <c r="A12" s="40" t="s">
        <v>20</v>
      </c>
      <c r="B12" s="38"/>
      <c r="C12" s="38"/>
      <c r="D12" s="41"/>
    </row>
    <row r="13" spans="1:4" s="10" customFormat="1" ht="12.75" customHeight="1">
      <c r="A13" s="101" t="s">
        <v>3</v>
      </c>
      <c r="B13" s="17">
        <v>0</v>
      </c>
      <c r="C13" s="17">
        <v>0</v>
      </c>
      <c r="D13" s="19">
        <v>0</v>
      </c>
    </row>
    <row r="14" spans="1:4" s="10" customFormat="1" ht="12.75" customHeight="1">
      <c r="A14" s="101" t="s">
        <v>21</v>
      </c>
      <c r="B14" s="17">
        <v>0</v>
      </c>
      <c r="C14" s="17">
        <v>0</v>
      </c>
      <c r="D14" s="19">
        <v>0</v>
      </c>
    </row>
    <row r="15" spans="1:4" s="10" customFormat="1" ht="12.75" customHeight="1">
      <c r="A15" s="102" t="s">
        <v>66</v>
      </c>
      <c r="B15" s="69">
        <v>3</v>
      </c>
      <c r="C15" s="68">
        <v>3</v>
      </c>
      <c r="D15" s="19">
        <v>0</v>
      </c>
    </row>
    <row r="16" spans="1:4" s="10" customFormat="1" ht="12.75" customHeight="1">
      <c r="A16" s="102" t="s">
        <v>67</v>
      </c>
      <c r="B16" s="69">
        <v>3</v>
      </c>
      <c r="C16" s="107">
        <v>5</v>
      </c>
      <c r="D16" s="41">
        <v>66.66666666666666</v>
      </c>
    </row>
    <row r="17" spans="1:4" s="10" customFormat="1" ht="12.75" customHeight="1">
      <c r="A17" s="102" t="s">
        <v>68</v>
      </c>
      <c r="B17" s="69">
        <v>26</v>
      </c>
      <c r="C17" s="107">
        <v>10</v>
      </c>
      <c r="D17" s="41">
        <v>-61.53846153846154</v>
      </c>
    </row>
    <row r="18" spans="1:4" s="10" customFormat="1" ht="12.75" customHeight="1">
      <c r="A18" s="102" t="s">
        <v>69</v>
      </c>
      <c r="B18" s="69">
        <v>26</v>
      </c>
      <c r="C18" s="107">
        <v>14</v>
      </c>
      <c r="D18" s="41">
        <v>-46.15384615384615</v>
      </c>
    </row>
    <row r="19" spans="1:4" s="10" customFormat="1" ht="12.75" customHeight="1">
      <c r="A19" s="102" t="s">
        <v>70</v>
      </c>
      <c r="B19" s="69">
        <v>36</v>
      </c>
      <c r="C19" s="107">
        <v>17</v>
      </c>
      <c r="D19" s="41">
        <v>-52.77777777777778</v>
      </c>
    </row>
    <row r="20" spans="1:4" s="10" customFormat="1" ht="12.75" customHeight="1">
      <c r="A20" s="102" t="s">
        <v>71</v>
      </c>
      <c r="B20" s="69">
        <v>27</v>
      </c>
      <c r="C20" s="107">
        <v>16</v>
      </c>
      <c r="D20" s="41">
        <v>-40.74074074074074</v>
      </c>
    </row>
    <row r="21" spans="1:4" s="10" customFormat="1" ht="12.75" customHeight="1">
      <c r="A21" s="102" t="s">
        <v>72</v>
      </c>
      <c r="B21" s="69">
        <v>21</v>
      </c>
      <c r="C21" s="107">
        <v>19</v>
      </c>
      <c r="D21" s="41">
        <v>-9.523809523809524</v>
      </c>
    </row>
    <row r="22" spans="1:4" s="10" customFormat="1" ht="12.75" customHeight="1">
      <c r="A22" s="102" t="s">
        <v>73</v>
      </c>
      <c r="B22" s="69">
        <v>6</v>
      </c>
      <c r="C22" s="107">
        <v>6</v>
      </c>
      <c r="D22" s="19">
        <v>0</v>
      </c>
    </row>
    <row r="23" spans="1:4" s="10" customFormat="1" ht="12.75" customHeight="1">
      <c r="A23" s="102" t="s">
        <v>74</v>
      </c>
      <c r="B23" s="69">
        <v>10</v>
      </c>
      <c r="C23" s="107">
        <v>4</v>
      </c>
      <c r="D23" s="41">
        <v>-60</v>
      </c>
    </row>
    <row r="24" spans="1:4" s="10" customFormat="1" ht="12.75" customHeight="1">
      <c r="A24" s="102" t="s">
        <v>75</v>
      </c>
      <c r="B24" s="69">
        <v>10</v>
      </c>
      <c r="C24" s="107">
        <v>8</v>
      </c>
      <c r="D24" s="41">
        <v>-20</v>
      </c>
    </row>
    <row r="25" spans="1:4" s="10" customFormat="1" ht="12.75" customHeight="1">
      <c r="A25" s="103" t="s">
        <v>10</v>
      </c>
      <c r="B25" s="70">
        <v>168</v>
      </c>
      <c r="C25" s="39">
        <v>102</v>
      </c>
      <c r="D25" s="72">
        <v>-39.285714285714285</v>
      </c>
    </row>
    <row r="26" spans="1:4" s="10" customFormat="1" ht="12.75" customHeight="1">
      <c r="A26" s="32"/>
      <c r="B26" s="70"/>
      <c r="C26" s="39"/>
      <c r="D26" s="72"/>
    </row>
    <row r="27" spans="1:4" s="10" customFormat="1" ht="12.75" customHeight="1">
      <c r="A27" s="32" t="s">
        <v>101</v>
      </c>
      <c r="B27" s="69">
        <v>44.5</v>
      </c>
      <c r="C27" s="38">
        <v>45.6</v>
      </c>
      <c r="D27" s="74"/>
    </row>
    <row r="28" spans="1:4" s="10" customFormat="1" ht="12.75" customHeight="1">
      <c r="A28" s="32" t="s">
        <v>59</v>
      </c>
      <c r="B28" s="78">
        <v>43</v>
      </c>
      <c r="C28" s="41">
        <v>45</v>
      </c>
      <c r="D28" s="74"/>
    </row>
    <row r="29" spans="1:4" s="10" customFormat="1" ht="12.75" customHeight="1">
      <c r="A29" s="32"/>
      <c r="B29" s="78"/>
      <c r="C29" s="41"/>
      <c r="D29" s="72"/>
    </row>
    <row r="30" spans="1:4" s="10" customFormat="1" ht="12.75" customHeight="1">
      <c r="A30" s="40" t="s">
        <v>78</v>
      </c>
      <c r="B30" s="38"/>
      <c r="C30" s="38"/>
      <c r="D30" s="41"/>
    </row>
    <row r="31" spans="1:4" s="10" customFormat="1" ht="22.5">
      <c r="A31" s="105" t="s">
        <v>76</v>
      </c>
      <c r="B31" s="17">
        <v>0</v>
      </c>
      <c r="C31" s="69">
        <v>3</v>
      </c>
      <c r="D31" s="74">
        <v>100</v>
      </c>
    </row>
    <row r="32" spans="1:4" s="10" customFormat="1" ht="12.75" customHeight="1">
      <c r="A32" s="102" t="s">
        <v>25</v>
      </c>
      <c r="B32" s="38">
        <v>167</v>
      </c>
      <c r="C32" s="38">
        <v>100</v>
      </c>
      <c r="D32" s="41">
        <v>-40.119760479041915</v>
      </c>
    </row>
    <row r="33" spans="1:4" s="10" customFormat="1" ht="12.75" customHeight="1">
      <c r="A33" s="103" t="s">
        <v>10</v>
      </c>
      <c r="B33" s="39">
        <v>167</v>
      </c>
      <c r="C33" s="39">
        <v>103</v>
      </c>
      <c r="D33" s="72">
        <v>-38.32335329341318</v>
      </c>
    </row>
    <row r="34" spans="1:4" s="10" customFormat="1" ht="12.75" customHeight="1">
      <c r="A34" s="36"/>
      <c r="B34" s="39"/>
      <c r="C34" s="39"/>
      <c r="D34" s="72"/>
    </row>
    <row r="35" spans="1:4" s="10" customFormat="1" ht="12.75" customHeight="1">
      <c r="A35" s="27" t="s">
        <v>129</v>
      </c>
      <c r="B35" s="39"/>
      <c r="C35" s="39"/>
      <c r="D35" s="41"/>
    </row>
    <row r="36" spans="1:4" s="10" customFormat="1" ht="12.75" customHeight="1">
      <c r="A36" s="99" t="s">
        <v>57</v>
      </c>
      <c r="B36" s="69">
        <v>15</v>
      </c>
      <c r="C36" s="17">
        <v>0</v>
      </c>
      <c r="D36" s="41">
        <v>-100</v>
      </c>
    </row>
    <row r="37" spans="1:4" s="10" customFormat="1" ht="12.75" customHeight="1">
      <c r="A37" s="99" t="s">
        <v>39</v>
      </c>
      <c r="B37" s="69">
        <v>20</v>
      </c>
      <c r="C37" s="69">
        <v>5</v>
      </c>
      <c r="D37" s="41">
        <v>-75</v>
      </c>
    </row>
    <row r="38" spans="1:4" s="10" customFormat="1" ht="12.75" customHeight="1">
      <c r="A38" s="99" t="s">
        <v>48</v>
      </c>
      <c r="B38" s="69">
        <v>46</v>
      </c>
      <c r="C38" s="69">
        <v>32</v>
      </c>
      <c r="D38" s="41">
        <v>-30.434782608695656</v>
      </c>
    </row>
    <row r="39" spans="1:4" s="10" customFormat="1" ht="12.75" customHeight="1">
      <c r="A39" s="99" t="s">
        <v>49</v>
      </c>
      <c r="B39" s="69">
        <v>48</v>
      </c>
      <c r="C39" s="69">
        <v>39</v>
      </c>
      <c r="D39" s="41">
        <v>-18.75</v>
      </c>
    </row>
    <row r="40" spans="1:4" s="10" customFormat="1" ht="12.75" customHeight="1">
      <c r="A40" s="99" t="s">
        <v>50</v>
      </c>
      <c r="B40" s="69">
        <v>24</v>
      </c>
      <c r="C40" s="69">
        <v>13</v>
      </c>
      <c r="D40" s="41">
        <v>-45.83333333333333</v>
      </c>
    </row>
    <row r="41" spans="1:4" s="10" customFormat="1" ht="12.75" customHeight="1">
      <c r="A41" s="99" t="s">
        <v>51</v>
      </c>
      <c r="B41" s="69">
        <v>10</v>
      </c>
      <c r="C41" s="69">
        <v>9</v>
      </c>
      <c r="D41" s="41">
        <v>-10</v>
      </c>
    </row>
    <row r="42" spans="1:4" s="10" customFormat="1" ht="12.75" customHeight="1">
      <c r="A42" s="99" t="s">
        <v>52</v>
      </c>
      <c r="B42" s="69">
        <v>3</v>
      </c>
      <c r="C42" s="69">
        <v>3</v>
      </c>
      <c r="D42" s="19">
        <v>0</v>
      </c>
    </row>
    <row r="43" spans="1:4" s="10" customFormat="1" ht="12.75" customHeight="1">
      <c r="A43" s="99" t="s">
        <v>53</v>
      </c>
      <c r="B43" s="17">
        <v>0</v>
      </c>
      <c r="C43" s="17">
        <v>0</v>
      </c>
      <c r="D43" s="19">
        <v>0</v>
      </c>
    </row>
    <row r="44" spans="1:4" s="10" customFormat="1" ht="12.75" customHeight="1">
      <c r="A44" s="99" t="s">
        <v>54</v>
      </c>
      <c r="B44" s="17">
        <v>0</v>
      </c>
      <c r="C44" s="17">
        <v>0</v>
      </c>
      <c r="D44" s="19">
        <v>0</v>
      </c>
    </row>
    <row r="45" spans="1:4" s="10" customFormat="1" ht="12.75" customHeight="1">
      <c r="A45" s="99" t="s">
        <v>55</v>
      </c>
      <c r="B45" s="17">
        <v>0</v>
      </c>
      <c r="C45" s="17">
        <v>0</v>
      </c>
      <c r="D45" s="19">
        <v>0</v>
      </c>
    </row>
    <row r="46" spans="1:4" s="10" customFormat="1" ht="12.75" customHeight="1">
      <c r="A46" s="99" t="s">
        <v>56</v>
      </c>
      <c r="B46" s="17">
        <v>0</v>
      </c>
      <c r="C46" s="69">
        <v>3</v>
      </c>
      <c r="D46" s="74">
        <v>100</v>
      </c>
    </row>
    <row r="47" spans="1:4" s="10" customFormat="1" ht="12.75" customHeight="1">
      <c r="A47" s="100" t="s">
        <v>10</v>
      </c>
      <c r="B47" s="70">
        <v>166</v>
      </c>
      <c r="C47" s="39">
        <v>104</v>
      </c>
      <c r="D47" s="72">
        <v>-37.34939759036144</v>
      </c>
    </row>
    <row r="48" spans="1:4" s="10" customFormat="1" ht="12.75" customHeight="1">
      <c r="A48" s="20"/>
      <c r="B48" s="70"/>
      <c r="C48" s="39"/>
      <c r="D48" s="72"/>
    </row>
    <row r="49" spans="1:4" s="10" customFormat="1" ht="12.75" customHeight="1">
      <c r="A49" s="13" t="s">
        <v>60</v>
      </c>
      <c r="B49" s="69">
        <v>3.2</v>
      </c>
      <c r="C49" s="38">
        <v>3.3</v>
      </c>
      <c r="D49" s="74"/>
    </row>
    <row r="50" spans="1:4" s="10" customFormat="1" ht="12.75" customHeight="1">
      <c r="A50" s="13" t="s">
        <v>80</v>
      </c>
      <c r="B50" s="78">
        <v>3</v>
      </c>
      <c r="C50" s="41">
        <v>3</v>
      </c>
      <c r="D50" s="74"/>
    </row>
    <row r="51" spans="1:4" s="10" customFormat="1" ht="12.75" customHeight="1">
      <c r="A51" s="42"/>
      <c r="B51" s="71" t="s">
        <v>24</v>
      </c>
      <c r="C51" s="71"/>
      <c r="D51" s="71"/>
    </row>
    <row r="52" spans="1:4" s="10" customFormat="1" ht="12.75" customHeight="1">
      <c r="A52" s="32" t="s">
        <v>99</v>
      </c>
      <c r="B52" s="41">
        <v>78.57142857142857</v>
      </c>
      <c r="C52" s="41">
        <v>82.17821782178217</v>
      </c>
      <c r="D52" s="74"/>
    </row>
    <row r="53" spans="1:4" s="10" customFormat="1" ht="12.75" customHeight="1">
      <c r="A53" s="32" t="s">
        <v>100</v>
      </c>
      <c r="B53" s="41">
        <v>21.428571428571427</v>
      </c>
      <c r="C53" s="41">
        <v>17.82178217821782</v>
      </c>
      <c r="D53" s="74"/>
    </row>
    <row r="54" spans="1:4" s="10" customFormat="1" ht="12.75" customHeight="1">
      <c r="A54" s="36" t="s">
        <v>10</v>
      </c>
      <c r="B54" s="72">
        <v>100</v>
      </c>
      <c r="C54" s="72">
        <v>100</v>
      </c>
      <c r="D54" s="74"/>
    </row>
    <row r="55" spans="1:4" s="10" customFormat="1" ht="12.75" customHeight="1">
      <c r="A55" s="36"/>
      <c r="B55" s="72"/>
      <c r="C55" s="72"/>
      <c r="D55" s="72"/>
    </row>
    <row r="56" spans="1:4" s="10" customFormat="1" ht="12.75" customHeight="1">
      <c r="A56" s="40" t="s">
        <v>20</v>
      </c>
      <c r="B56" s="41"/>
      <c r="C56" s="41"/>
      <c r="D56" s="38"/>
    </row>
    <row r="57" spans="1:4" s="10" customFormat="1" ht="12.75" customHeight="1">
      <c r="A57" s="101" t="s">
        <v>3</v>
      </c>
      <c r="B57" s="19">
        <v>0</v>
      </c>
      <c r="C57" s="19">
        <v>0</v>
      </c>
      <c r="D57" s="74"/>
    </row>
    <row r="58" spans="1:4" s="10" customFormat="1" ht="12.75" customHeight="1">
      <c r="A58" s="101" t="s">
        <v>21</v>
      </c>
      <c r="B58" s="19">
        <v>0</v>
      </c>
      <c r="C58" s="19">
        <v>0</v>
      </c>
      <c r="D58" s="74"/>
    </row>
    <row r="59" spans="1:4" s="10" customFormat="1" ht="12.75" customHeight="1">
      <c r="A59" s="102" t="s">
        <v>66</v>
      </c>
      <c r="B59" s="41">
        <v>1.7857142857142856</v>
      </c>
      <c r="C59" s="41">
        <v>2.941176470588235</v>
      </c>
      <c r="D59" s="74"/>
    </row>
    <row r="60" spans="1:4" s="10" customFormat="1" ht="12.75" customHeight="1">
      <c r="A60" s="102" t="s">
        <v>67</v>
      </c>
      <c r="B60" s="41">
        <v>1.7857142857142856</v>
      </c>
      <c r="C60" s="41">
        <v>4.901960784313726</v>
      </c>
      <c r="D60" s="74"/>
    </row>
    <row r="61" spans="1:4" s="10" customFormat="1" ht="12.75" customHeight="1">
      <c r="A61" s="102" t="s">
        <v>68</v>
      </c>
      <c r="B61" s="41">
        <v>15.476190476190476</v>
      </c>
      <c r="C61" s="41">
        <v>9.803921568627452</v>
      </c>
      <c r="D61" s="74"/>
    </row>
    <row r="62" spans="1:4" s="10" customFormat="1" ht="12.75" customHeight="1">
      <c r="A62" s="102" t="s">
        <v>69</v>
      </c>
      <c r="B62" s="41">
        <v>15.476190476190476</v>
      </c>
      <c r="C62" s="41">
        <v>13.725490196078432</v>
      </c>
      <c r="D62" s="74"/>
    </row>
    <row r="63" spans="1:4" s="10" customFormat="1" ht="12.75" customHeight="1">
      <c r="A63" s="102" t="s">
        <v>70</v>
      </c>
      <c r="B63" s="41">
        <v>21.428571428571427</v>
      </c>
      <c r="C63" s="41">
        <v>16.666666666666664</v>
      </c>
      <c r="D63" s="74"/>
    </row>
    <row r="64" spans="1:4" s="10" customFormat="1" ht="12.75" customHeight="1">
      <c r="A64" s="102" t="s">
        <v>71</v>
      </c>
      <c r="B64" s="41">
        <v>16.071428571428573</v>
      </c>
      <c r="C64" s="41">
        <v>15.686274509803921</v>
      </c>
      <c r="D64" s="74"/>
    </row>
    <row r="65" spans="1:4" s="10" customFormat="1" ht="12.75" customHeight="1">
      <c r="A65" s="102" t="s">
        <v>72</v>
      </c>
      <c r="B65" s="41">
        <v>12.5</v>
      </c>
      <c r="C65" s="41">
        <v>18.627450980392158</v>
      </c>
      <c r="D65" s="74"/>
    </row>
    <row r="66" spans="1:4" s="10" customFormat="1" ht="12.75" customHeight="1">
      <c r="A66" s="102" t="s">
        <v>73</v>
      </c>
      <c r="B66" s="41">
        <v>3.571428571428571</v>
      </c>
      <c r="C66" s="41">
        <v>5.88235294117647</v>
      </c>
      <c r="D66" s="74"/>
    </row>
    <row r="67" spans="1:4" s="10" customFormat="1" ht="12.75" customHeight="1">
      <c r="A67" s="102" t="s">
        <v>74</v>
      </c>
      <c r="B67" s="41">
        <v>5.952380952380952</v>
      </c>
      <c r="C67" s="41">
        <v>3.9215686274509802</v>
      </c>
      <c r="D67" s="74"/>
    </row>
    <row r="68" spans="1:4" s="10" customFormat="1" ht="12.75" customHeight="1">
      <c r="A68" s="102" t="s">
        <v>75</v>
      </c>
      <c r="B68" s="41">
        <v>5.952380952380952</v>
      </c>
      <c r="C68" s="41">
        <v>7.8431372549019605</v>
      </c>
      <c r="D68" s="74"/>
    </row>
    <row r="69" spans="1:4" s="10" customFormat="1" ht="12.75" customHeight="1">
      <c r="A69" s="103" t="s">
        <v>10</v>
      </c>
      <c r="B69" s="72">
        <v>100</v>
      </c>
      <c r="C69" s="72">
        <v>100</v>
      </c>
      <c r="D69" s="74"/>
    </row>
    <row r="70" spans="1:4" s="10" customFormat="1" ht="12.75" customHeight="1">
      <c r="A70" s="32"/>
      <c r="B70" s="72"/>
      <c r="C70" s="72"/>
      <c r="D70" s="38"/>
    </row>
    <row r="71" spans="1:4" s="10" customFormat="1" ht="12.75" customHeight="1">
      <c r="A71" s="40" t="s">
        <v>78</v>
      </c>
      <c r="B71" s="41"/>
      <c r="C71" s="41"/>
      <c r="D71" s="38"/>
    </row>
    <row r="72" spans="1:4" s="10" customFormat="1" ht="11.25">
      <c r="A72" s="102" t="s">
        <v>76</v>
      </c>
      <c r="B72" s="19">
        <v>0</v>
      </c>
      <c r="C72" s="41">
        <v>2.912621359223301</v>
      </c>
      <c r="D72" s="74"/>
    </row>
    <row r="73" spans="1:4" s="10" customFormat="1" ht="12.75" customHeight="1">
      <c r="A73" s="102" t="s">
        <v>25</v>
      </c>
      <c r="B73" s="41">
        <v>100</v>
      </c>
      <c r="C73" s="41">
        <v>97.0873786407767</v>
      </c>
      <c r="D73" s="74"/>
    </row>
    <row r="74" spans="1:4" s="10" customFormat="1" ht="12.75" customHeight="1">
      <c r="A74" s="103" t="s">
        <v>10</v>
      </c>
      <c r="B74" s="72">
        <v>100</v>
      </c>
      <c r="C74" s="72">
        <v>100</v>
      </c>
      <c r="D74" s="74"/>
    </row>
    <row r="75" spans="1:4" s="10" customFormat="1" ht="12.75" customHeight="1">
      <c r="A75" s="36"/>
      <c r="B75" s="72"/>
      <c r="C75" s="72"/>
      <c r="D75" s="72"/>
    </row>
    <row r="76" spans="1:4" s="10" customFormat="1" ht="12.75" customHeight="1">
      <c r="A76" s="27" t="s">
        <v>129</v>
      </c>
      <c r="B76" s="38"/>
      <c r="C76" s="38"/>
      <c r="D76" s="38"/>
    </row>
    <row r="77" spans="1:4" s="10" customFormat="1" ht="12.75" customHeight="1">
      <c r="A77" s="99" t="s">
        <v>57</v>
      </c>
      <c r="B77" s="41">
        <v>9.036144578313253</v>
      </c>
      <c r="C77" s="19">
        <v>0</v>
      </c>
      <c r="D77" s="74"/>
    </row>
    <row r="78" spans="1:4" s="10" customFormat="1" ht="12.75" customHeight="1">
      <c r="A78" s="99" t="s">
        <v>39</v>
      </c>
      <c r="B78" s="41">
        <v>12.048192771084338</v>
      </c>
      <c r="C78" s="41">
        <v>4.807692307692308</v>
      </c>
      <c r="D78" s="74"/>
    </row>
    <row r="79" spans="1:4" s="10" customFormat="1" ht="12.75" customHeight="1">
      <c r="A79" s="99" t="s">
        <v>48</v>
      </c>
      <c r="B79" s="41">
        <v>27.710843373493976</v>
      </c>
      <c r="C79" s="41">
        <v>30.76923076923077</v>
      </c>
      <c r="D79" s="74"/>
    </row>
    <row r="80" spans="1:4" s="10" customFormat="1" ht="12.75" customHeight="1">
      <c r="A80" s="99" t="s">
        <v>49</v>
      </c>
      <c r="B80" s="41">
        <v>28.915662650602407</v>
      </c>
      <c r="C80" s="41">
        <v>37.5</v>
      </c>
      <c r="D80" s="74"/>
    </row>
    <row r="81" spans="1:4" s="10" customFormat="1" ht="12.75" customHeight="1">
      <c r="A81" s="99" t="s">
        <v>50</v>
      </c>
      <c r="B81" s="41">
        <v>14.457831325301203</v>
      </c>
      <c r="C81" s="41">
        <v>12.5</v>
      </c>
      <c r="D81" s="74"/>
    </row>
    <row r="82" spans="1:4" s="10" customFormat="1" ht="12.75" customHeight="1">
      <c r="A82" s="99" t="s">
        <v>51</v>
      </c>
      <c r="B82" s="41">
        <v>6.024096385542169</v>
      </c>
      <c r="C82" s="41">
        <v>8.653846153846153</v>
      </c>
      <c r="D82" s="74"/>
    </row>
    <row r="83" spans="1:4" s="10" customFormat="1" ht="12.75" customHeight="1">
      <c r="A83" s="99" t="s">
        <v>52</v>
      </c>
      <c r="B83" s="41">
        <v>1.8072289156626504</v>
      </c>
      <c r="C83" s="41">
        <v>2.8846153846153846</v>
      </c>
      <c r="D83" s="74"/>
    </row>
    <row r="84" spans="1:4" s="10" customFormat="1" ht="12.75" customHeight="1">
      <c r="A84" s="99" t="s">
        <v>53</v>
      </c>
      <c r="B84" s="19">
        <v>0</v>
      </c>
      <c r="C84" s="19">
        <v>0</v>
      </c>
      <c r="D84" s="74"/>
    </row>
    <row r="85" spans="1:4" s="10" customFormat="1" ht="12.75" customHeight="1">
      <c r="A85" s="99" t="s">
        <v>54</v>
      </c>
      <c r="B85" s="19">
        <v>0</v>
      </c>
      <c r="C85" s="19">
        <v>0</v>
      </c>
      <c r="D85" s="74"/>
    </row>
    <row r="86" spans="1:4" s="10" customFormat="1" ht="12.75" customHeight="1">
      <c r="A86" s="99" t="s">
        <v>55</v>
      </c>
      <c r="B86" s="19">
        <v>0</v>
      </c>
      <c r="C86" s="19">
        <v>0</v>
      </c>
      <c r="D86" s="74"/>
    </row>
    <row r="87" spans="1:4" s="10" customFormat="1" ht="12.75" customHeight="1">
      <c r="A87" s="99" t="s">
        <v>56</v>
      </c>
      <c r="B87" s="19">
        <v>0</v>
      </c>
      <c r="C87" s="41">
        <v>2.8846153846153846</v>
      </c>
      <c r="D87" s="74"/>
    </row>
    <row r="88" spans="1:4" ht="12.75" customHeight="1">
      <c r="A88" s="100" t="s">
        <v>10</v>
      </c>
      <c r="B88" s="72">
        <v>100</v>
      </c>
      <c r="C88" s="72">
        <v>100</v>
      </c>
      <c r="D88" s="74"/>
    </row>
    <row r="89" spans="1:4" s="58" customFormat="1" ht="12.75" customHeight="1">
      <c r="A89" s="100"/>
      <c r="B89" s="72"/>
      <c r="C89" s="72"/>
      <c r="D89" s="74"/>
    </row>
    <row r="90" ht="12.75" customHeight="1">
      <c r="A90" s="20"/>
    </row>
    <row r="91" ht="12.75" customHeight="1">
      <c r="A91" s="9" t="s">
        <v>92</v>
      </c>
    </row>
  </sheetData>
  <sheetProtection sheet="1" objects="1" scenarios="1"/>
  <mergeCells count="2">
    <mergeCell ref="A1:F1"/>
    <mergeCell ref="B6:C6"/>
  </mergeCells>
  <hyperlinks>
    <hyperlink ref="A91" r:id="rId1" display="© Commonwealth of Australia 2012"/>
  </hyperlinks>
  <printOptions/>
  <pageMargins left="0.7875" right="0.7875" top="1.025" bottom="1.025" header="0.7875" footer="0.7875"/>
  <pageSetup fitToHeight="1" fitToWidth="1" horizontalDpi="300" verticalDpi="300" orientation="portrait" paperSize="9" scale="56" r:id="rId5"/>
  <headerFooter alignWithMargins="0">
    <oddHeader>&amp;C&amp;A</oddHeader>
    <oddFooter>&amp;CPage &amp;P</oddFooter>
  </headerFooter>
  <drawing r:id="rId4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1">
      <pane ySplit="7" topLeftCell="A8" activePane="bottomLeft" state="frozen"/>
      <selection pane="topLeft" activeCell="G22" sqref="G22"/>
      <selection pane="bottomLeft" activeCell="A3" sqref="A3"/>
    </sheetView>
  </sheetViews>
  <sheetFormatPr defaultColWidth="11.57421875" defaultRowHeight="12.75"/>
  <cols>
    <col min="1" max="1" width="28.57421875" style="0" customWidth="1"/>
    <col min="2" max="4" width="11.57421875" style="0" customWidth="1"/>
  </cols>
  <sheetData>
    <row r="1" spans="1:6" ht="67.5" customHeight="1">
      <c r="A1" s="113" t="s">
        <v>0</v>
      </c>
      <c r="B1" s="113"/>
      <c r="C1" s="113"/>
      <c r="D1" s="113"/>
      <c r="E1" s="113"/>
      <c r="F1" s="113"/>
    </row>
    <row r="2" ht="22.5" customHeight="1">
      <c r="A2" s="54" t="s">
        <v>91</v>
      </c>
    </row>
    <row r="3" ht="12.75">
      <c r="A3" s="2" t="s">
        <v>148</v>
      </c>
    </row>
    <row r="4" ht="23.25" customHeight="1">
      <c r="A4" s="5" t="s">
        <v>133</v>
      </c>
    </row>
    <row r="5" ht="12.75" customHeight="1">
      <c r="A5" s="5"/>
    </row>
    <row r="6" spans="1:4" ht="22.5" customHeight="1">
      <c r="A6" s="5"/>
      <c r="B6" s="121" t="s">
        <v>23</v>
      </c>
      <c r="C6" s="121"/>
      <c r="D6" s="37" t="s">
        <v>97</v>
      </c>
    </row>
    <row r="7" spans="2:4" ht="12.75" customHeight="1">
      <c r="B7" s="39" t="s">
        <v>145</v>
      </c>
      <c r="C7" s="39">
        <v>2012</v>
      </c>
      <c r="D7" s="37" t="s">
        <v>98</v>
      </c>
    </row>
    <row r="8" spans="1:4" s="10" customFormat="1" ht="12.75" customHeight="1">
      <c r="A8" s="32" t="s">
        <v>99</v>
      </c>
      <c r="B8" s="38">
        <v>26</v>
      </c>
      <c r="C8" s="38">
        <v>39</v>
      </c>
      <c r="D8" s="41">
        <v>50</v>
      </c>
    </row>
    <row r="9" spans="1:4" s="10" customFormat="1" ht="12.75" customHeight="1">
      <c r="A9" s="32" t="s">
        <v>100</v>
      </c>
      <c r="B9" s="38">
        <v>4</v>
      </c>
      <c r="C9" s="38">
        <v>4</v>
      </c>
      <c r="D9" s="19">
        <v>0</v>
      </c>
    </row>
    <row r="10" spans="1:4" s="10" customFormat="1" ht="12.75" customHeight="1">
      <c r="A10" s="36" t="s">
        <v>10</v>
      </c>
      <c r="B10" s="39">
        <v>30</v>
      </c>
      <c r="C10" s="39">
        <v>43</v>
      </c>
      <c r="D10" s="72">
        <v>43.333333333333336</v>
      </c>
    </row>
    <row r="11" spans="1:4" s="10" customFormat="1" ht="12.75" customHeight="1">
      <c r="A11" s="36"/>
      <c r="B11" s="39"/>
      <c r="C11" s="39"/>
      <c r="D11" s="72"/>
    </row>
    <row r="12" spans="1:4" s="10" customFormat="1" ht="12.75" customHeight="1">
      <c r="A12" s="40" t="s">
        <v>20</v>
      </c>
      <c r="B12" s="38"/>
      <c r="C12" s="38"/>
      <c r="D12" s="41"/>
    </row>
    <row r="13" spans="1:4" s="10" customFormat="1" ht="12.75" customHeight="1">
      <c r="A13" s="101" t="s">
        <v>3</v>
      </c>
      <c r="B13" s="17">
        <v>0</v>
      </c>
      <c r="C13" s="17">
        <v>0</v>
      </c>
      <c r="D13" s="19">
        <v>0</v>
      </c>
    </row>
    <row r="14" spans="1:4" s="10" customFormat="1" ht="12.75" customHeight="1">
      <c r="A14" s="101" t="s">
        <v>21</v>
      </c>
      <c r="B14" s="17">
        <v>0</v>
      </c>
      <c r="C14" s="17">
        <v>0</v>
      </c>
      <c r="D14" s="19">
        <v>0</v>
      </c>
    </row>
    <row r="15" spans="1:4" s="10" customFormat="1" ht="12.75" customHeight="1">
      <c r="A15" s="102" t="s">
        <v>66</v>
      </c>
      <c r="B15" s="17">
        <v>0</v>
      </c>
      <c r="C15" s="68">
        <v>3</v>
      </c>
      <c r="D15" s="74">
        <v>100</v>
      </c>
    </row>
    <row r="16" spans="1:4" s="10" customFormat="1" ht="12.75" customHeight="1">
      <c r="A16" s="102" t="s">
        <v>67</v>
      </c>
      <c r="B16" s="69">
        <v>4</v>
      </c>
      <c r="C16" s="68">
        <v>6</v>
      </c>
      <c r="D16" s="41">
        <v>50</v>
      </c>
    </row>
    <row r="17" spans="1:4" s="10" customFormat="1" ht="12.75" customHeight="1">
      <c r="A17" s="102" t="s">
        <v>68</v>
      </c>
      <c r="B17" s="69">
        <v>3</v>
      </c>
      <c r="C17" s="68">
        <v>3</v>
      </c>
      <c r="D17" s="19">
        <v>0</v>
      </c>
    </row>
    <row r="18" spans="1:4" s="10" customFormat="1" ht="12.75" customHeight="1">
      <c r="A18" s="102" t="s">
        <v>69</v>
      </c>
      <c r="B18" s="69">
        <v>5</v>
      </c>
      <c r="C18" s="68">
        <v>10</v>
      </c>
      <c r="D18" s="41">
        <v>100</v>
      </c>
    </row>
    <row r="19" spans="1:4" s="10" customFormat="1" ht="12.75" customHeight="1">
      <c r="A19" s="102" t="s">
        <v>70</v>
      </c>
      <c r="B19" s="69">
        <v>3</v>
      </c>
      <c r="C19" s="17">
        <v>0</v>
      </c>
      <c r="D19" s="41">
        <v>-100</v>
      </c>
    </row>
    <row r="20" spans="1:4" s="10" customFormat="1" ht="12.75" customHeight="1">
      <c r="A20" s="102" t="s">
        <v>71</v>
      </c>
      <c r="B20" s="69">
        <v>3</v>
      </c>
      <c r="C20" s="107">
        <v>3</v>
      </c>
      <c r="D20" s="19">
        <v>0</v>
      </c>
    </row>
    <row r="21" spans="1:4" s="10" customFormat="1" ht="12.75" customHeight="1">
      <c r="A21" s="102" t="s">
        <v>72</v>
      </c>
      <c r="B21" s="69">
        <v>7</v>
      </c>
      <c r="C21" s="107">
        <v>10</v>
      </c>
      <c r="D21" s="41">
        <v>42.857142857142854</v>
      </c>
    </row>
    <row r="22" spans="1:4" s="10" customFormat="1" ht="12.75" customHeight="1">
      <c r="A22" s="102" t="s">
        <v>73</v>
      </c>
      <c r="B22" s="69">
        <v>3</v>
      </c>
      <c r="C22" s="107">
        <v>3</v>
      </c>
      <c r="D22" s="19">
        <v>0</v>
      </c>
    </row>
    <row r="23" spans="1:4" s="10" customFormat="1" ht="12.75" customHeight="1">
      <c r="A23" s="102" t="s">
        <v>74</v>
      </c>
      <c r="B23" s="69">
        <v>4</v>
      </c>
      <c r="C23" s="107">
        <v>4</v>
      </c>
      <c r="D23" s="19">
        <v>0</v>
      </c>
    </row>
    <row r="24" spans="1:4" s="10" customFormat="1" ht="12.75" customHeight="1">
      <c r="A24" s="102" t="s">
        <v>75</v>
      </c>
      <c r="B24" s="17">
        <v>0</v>
      </c>
      <c r="C24" s="17">
        <v>0</v>
      </c>
      <c r="D24" s="19">
        <v>0</v>
      </c>
    </row>
    <row r="25" spans="1:4" s="10" customFormat="1" ht="12.75" customHeight="1">
      <c r="A25" s="103" t="s">
        <v>10</v>
      </c>
      <c r="B25" s="70">
        <v>32</v>
      </c>
      <c r="C25" s="39">
        <v>42</v>
      </c>
      <c r="D25" s="72">
        <v>31.25</v>
      </c>
    </row>
    <row r="26" spans="1:4" s="10" customFormat="1" ht="12.75" customHeight="1">
      <c r="A26" s="32"/>
      <c r="B26" s="70"/>
      <c r="C26" s="39"/>
      <c r="D26" s="72"/>
    </row>
    <row r="27" spans="1:4" s="10" customFormat="1" ht="12.75" customHeight="1">
      <c r="A27" s="32" t="s">
        <v>101</v>
      </c>
      <c r="B27" s="69">
        <v>43.1</v>
      </c>
      <c r="C27" s="38">
        <v>43.1</v>
      </c>
      <c r="D27" s="74"/>
    </row>
    <row r="28" spans="1:4" s="10" customFormat="1" ht="12.75" customHeight="1">
      <c r="A28" s="32" t="s">
        <v>59</v>
      </c>
      <c r="B28" s="78">
        <v>45</v>
      </c>
      <c r="C28" s="41">
        <v>43</v>
      </c>
      <c r="D28" s="74"/>
    </row>
    <row r="29" spans="1:4" s="10" customFormat="1" ht="12.75" customHeight="1">
      <c r="A29" s="32"/>
      <c r="B29" s="78"/>
      <c r="C29" s="41"/>
      <c r="D29" s="72"/>
    </row>
    <row r="30" spans="1:4" s="10" customFormat="1" ht="12.75" customHeight="1">
      <c r="A30" s="40" t="s">
        <v>78</v>
      </c>
      <c r="B30" s="38"/>
      <c r="C30" s="38"/>
      <c r="D30" s="41"/>
    </row>
    <row r="31" spans="1:4" s="10" customFormat="1" ht="11.25">
      <c r="A31" s="102" t="s">
        <v>76</v>
      </c>
      <c r="B31" s="38">
        <v>3</v>
      </c>
      <c r="C31" s="17">
        <v>0</v>
      </c>
      <c r="D31" s="41">
        <v>-100</v>
      </c>
    </row>
    <row r="32" spans="1:4" s="10" customFormat="1" ht="12.75" customHeight="1">
      <c r="A32" s="102" t="s">
        <v>25</v>
      </c>
      <c r="B32" s="38">
        <v>29</v>
      </c>
      <c r="C32" s="38">
        <v>41</v>
      </c>
      <c r="D32" s="41">
        <v>41.37931034482759</v>
      </c>
    </row>
    <row r="33" spans="1:4" s="10" customFormat="1" ht="12.75" customHeight="1">
      <c r="A33" s="103" t="s">
        <v>10</v>
      </c>
      <c r="B33" s="39">
        <v>32</v>
      </c>
      <c r="C33" s="39">
        <v>41</v>
      </c>
      <c r="D33" s="72">
        <v>28.125</v>
      </c>
    </row>
    <row r="34" spans="1:4" s="10" customFormat="1" ht="12.75" customHeight="1">
      <c r="A34" s="36"/>
      <c r="B34" s="39"/>
      <c r="C34" s="39"/>
      <c r="D34" s="72"/>
    </row>
    <row r="35" spans="1:4" s="10" customFormat="1" ht="12.75" customHeight="1">
      <c r="A35" s="27" t="s">
        <v>129</v>
      </c>
      <c r="B35" s="39"/>
      <c r="C35" s="39"/>
      <c r="D35" s="41"/>
    </row>
    <row r="36" spans="1:4" s="10" customFormat="1" ht="12.75" customHeight="1">
      <c r="A36" s="99" t="s">
        <v>57</v>
      </c>
      <c r="B36" s="17">
        <v>0</v>
      </c>
      <c r="C36" s="17">
        <v>0</v>
      </c>
      <c r="D36" s="19">
        <v>0</v>
      </c>
    </row>
    <row r="37" spans="1:4" s="10" customFormat="1" ht="12.75" customHeight="1">
      <c r="A37" s="99" t="s">
        <v>39</v>
      </c>
      <c r="B37" s="69">
        <v>3</v>
      </c>
      <c r="C37" s="69">
        <v>4</v>
      </c>
      <c r="D37" s="41">
        <v>33.33333333333333</v>
      </c>
    </row>
    <row r="38" spans="1:4" s="10" customFormat="1" ht="12.75" customHeight="1">
      <c r="A38" s="99" t="s">
        <v>48</v>
      </c>
      <c r="B38" s="69">
        <v>9</v>
      </c>
      <c r="C38" s="69">
        <v>14</v>
      </c>
      <c r="D38" s="41">
        <v>55.55555555555556</v>
      </c>
    </row>
    <row r="39" spans="1:4" s="10" customFormat="1" ht="12.75" customHeight="1">
      <c r="A39" s="99" t="s">
        <v>49</v>
      </c>
      <c r="B39" s="69">
        <v>9</v>
      </c>
      <c r="C39" s="69">
        <v>9</v>
      </c>
      <c r="D39" s="41">
        <v>0</v>
      </c>
    </row>
    <row r="40" spans="1:4" s="10" customFormat="1" ht="12.75" customHeight="1">
      <c r="A40" s="99" t="s">
        <v>50</v>
      </c>
      <c r="B40" s="69">
        <v>3</v>
      </c>
      <c r="C40" s="69">
        <v>7</v>
      </c>
      <c r="D40" s="41">
        <v>133.33333333333331</v>
      </c>
    </row>
    <row r="41" spans="1:4" s="10" customFormat="1" ht="12.75" customHeight="1">
      <c r="A41" s="99" t="s">
        <v>51</v>
      </c>
      <c r="B41" s="69">
        <v>6</v>
      </c>
      <c r="C41" s="69">
        <v>6</v>
      </c>
      <c r="D41" s="41">
        <v>0</v>
      </c>
    </row>
    <row r="42" spans="1:4" s="10" customFormat="1" ht="12.75" customHeight="1">
      <c r="A42" s="99" t="s">
        <v>52</v>
      </c>
      <c r="B42" s="17">
        <v>0</v>
      </c>
      <c r="C42" s="17">
        <v>0</v>
      </c>
      <c r="D42" s="19">
        <v>0</v>
      </c>
    </row>
    <row r="43" spans="1:4" s="10" customFormat="1" ht="12.75" customHeight="1">
      <c r="A43" s="99" t="s">
        <v>53</v>
      </c>
      <c r="B43" s="17">
        <v>0</v>
      </c>
      <c r="C43" s="17">
        <v>0</v>
      </c>
      <c r="D43" s="19">
        <v>0</v>
      </c>
    </row>
    <row r="44" spans="1:4" s="10" customFormat="1" ht="12.75" customHeight="1">
      <c r="A44" s="99" t="s">
        <v>54</v>
      </c>
      <c r="B44" s="17">
        <v>0</v>
      </c>
      <c r="C44" s="17">
        <v>0</v>
      </c>
      <c r="D44" s="19">
        <v>0</v>
      </c>
    </row>
    <row r="45" spans="1:4" s="10" customFormat="1" ht="12.75" customHeight="1">
      <c r="A45" s="99" t="s">
        <v>55</v>
      </c>
      <c r="B45" s="17">
        <v>0</v>
      </c>
      <c r="C45" s="69">
        <v>3</v>
      </c>
      <c r="D45" s="74">
        <v>100</v>
      </c>
    </row>
    <row r="46" spans="1:4" s="10" customFormat="1" ht="12.75" customHeight="1">
      <c r="A46" s="99" t="s">
        <v>56</v>
      </c>
      <c r="B46" s="17">
        <v>0</v>
      </c>
      <c r="C46" s="17">
        <v>0</v>
      </c>
      <c r="D46" s="19">
        <v>0</v>
      </c>
    </row>
    <row r="47" spans="1:4" s="10" customFormat="1" ht="12.75" customHeight="1">
      <c r="A47" s="100" t="s">
        <v>10</v>
      </c>
      <c r="B47" s="39">
        <v>30</v>
      </c>
      <c r="C47" s="39">
        <v>43</v>
      </c>
      <c r="D47" s="72">
        <v>43.333333333333336</v>
      </c>
    </row>
    <row r="48" spans="1:4" s="10" customFormat="1" ht="12.75" customHeight="1">
      <c r="A48" s="20"/>
      <c r="B48" s="39"/>
      <c r="C48" s="39"/>
      <c r="D48" s="72"/>
    </row>
    <row r="49" spans="1:4" s="10" customFormat="1" ht="12.75" customHeight="1">
      <c r="A49" s="13" t="s">
        <v>60</v>
      </c>
      <c r="B49" s="69">
        <v>3.2</v>
      </c>
      <c r="C49" s="38">
        <v>3.4</v>
      </c>
      <c r="D49" s="74"/>
    </row>
    <row r="50" spans="1:4" s="10" customFormat="1" ht="12.75" customHeight="1">
      <c r="A50" s="13" t="s">
        <v>80</v>
      </c>
      <c r="B50" s="78">
        <v>3</v>
      </c>
      <c r="C50" s="41">
        <v>3</v>
      </c>
      <c r="D50" s="74"/>
    </row>
    <row r="51" spans="1:4" s="10" customFormat="1" ht="12.75" customHeight="1">
      <c r="A51" s="119" t="s">
        <v>24</v>
      </c>
      <c r="B51" s="119"/>
      <c r="C51" s="119"/>
      <c r="D51" s="119"/>
    </row>
    <row r="52" spans="1:4" s="10" customFormat="1" ht="12.75" customHeight="1">
      <c r="A52" s="32" t="s">
        <v>99</v>
      </c>
      <c r="B52" s="41">
        <v>86.66666666666667</v>
      </c>
      <c r="C52" s="41">
        <v>90.69767441860465</v>
      </c>
      <c r="D52" s="74"/>
    </row>
    <row r="53" spans="1:4" s="10" customFormat="1" ht="12.75" customHeight="1">
      <c r="A53" s="32" t="s">
        <v>100</v>
      </c>
      <c r="B53" s="41">
        <v>13.333333333333334</v>
      </c>
      <c r="C53" s="41">
        <v>9.30232558139535</v>
      </c>
      <c r="D53" s="74"/>
    </row>
    <row r="54" spans="1:4" s="10" customFormat="1" ht="12.75" customHeight="1">
      <c r="A54" s="36" t="s">
        <v>10</v>
      </c>
      <c r="B54" s="72">
        <v>100</v>
      </c>
      <c r="C54" s="72">
        <v>100</v>
      </c>
      <c r="D54" s="74"/>
    </row>
    <row r="55" spans="1:4" s="10" customFormat="1" ht="12.75" customHeight="1">
      <c r="A55" s="36"/>
      <c r="B55" s="72"/>
      <c r="C55" s="72"/>
      <c r="D55" s="72"/>
    </row>
    <row r="56" spans="1:4" s="10" customFormat="1" ht="12.75" customHeight="1">
      <c r="A56" s="40" t="s">
        <v>20</v>
      </c>
      <c r="B56" s="41"/>
      <c r="C56" s="41"/>
      <c r="D56" s="38"/>
    </row>
    <row r="57" spans="1:4" s="10" customFormat="1" ht="12.75" customHeight="1">
      <c r="A57" s="101" t="s">
        <v>3</v>
      </c>
      <c r="B57" s="19">
        <v>0</v>
      </c>
      <c r="C57" s="19">
        <v>0</v>
      </c>
      <c r="D57" s="74"/>
    </row>
    <row r="58" spans="1:4" s="10" customFormat="1" ht="12.75" customHeight="1">
      <c r="A58" s="101" t="s">
        <v>21</v>
      </c>
      <c r="B58" s="19">
        <v>0</v>
      </c>
      <c r="C58" s="19">
        <v>0</v>
      </c>
      <c r="D58" s="74"/>
    </row>
    <row r="59" spans="1:4" s="10" customFormat="1" ht="12.75" customHeight="1">
      <c r="A59" s="102" t="s">
        <v>66</v>
      </c>
      <c r="B59" s="19">
        <v>0</v>
      </c>
      <c r="C59" s="41">
        <v>7.142857142857142</v>
      </c>
      <c r="D59" s="74"/>
    </row>
    <row r="60" spans="1:4" s="10" customFormat="1" ht="12.75" customHeight="1">
      <c r="A60" s="102" t="s">
        <v>67</v>
      </c>
      <c r="B60" s="41">
        <v>12.5</v>
      </c>
      <c r="C60" s="41">
        <v>14.285714285714285</v>
      </c>
      <c r="D60" s="74"/>
    </row>
    <row r="61" spans="1:4" s="10" customFormat="1" ht="12.75" customHeight="1">
      <c r="A61" s="102" t="s">
        <v>68</v>
      </c>
      <c r="B61" s="41">
        <v>9.375</v>
      </c>
      <c r="C61" s="41">
        <v>7.142857142857142</v>
      </c>
      <c r="D61" s="74"/>
    </row>
    <row r="62" spans="1:4" s="10" customFormat="1" ht="12.75" customHeight="1">
      <c r="A62" s="102" t="s">
        <v>69</v>
      </c>
      <c r="B62" s="41">
        <v>15.625</v>
      </c>
      <c r="C62" s="41">
        <v>23.809523809523807</v>
      </c>
      <c r="D62" s="74"/>
    </row>
    <row r="63" spans="1:4" s="10" customFormat="1" ht="12.75" customHeight="1">
      <c r="A63" s="102" t="s">
        <v>70</v>
      </c>
      <c r="B63" s="41">
        <v>9.375</v>
      </c>
      <c r="C63" s="41">
        <v>0</v>
      </c>
      <c r="D63" s="74"/>
    </row>
    <row r="64" spans="1:4" s="10" customFormat="1" ht="12.75" customHeight="1">
      <c r="A64" s="102" t="s">
        <v>71</v>
      </c>
      <c r="B64" s="41">
        <v>9.375</v>
      </c>
      <c r="C64" s="41">
        <v>7.142857142857142</v>
      </c>
      <c r="D64" s="74"/>
    </row>
    <row r="65" spans="1:4" s="10" customFormat="1" ht="12.75" customHeight="1">
      <c r="A65" s="102" t="s">
        <v>72</v>
      </c>
      <c r="B65" s="41">
        <v>21.875</v>
      </c>
      <c r="C65" s="41">
        <v>23.809523809523807</v>
      </c>
      <c r="D65" s="74"/>
    </row>
    <row r="66" spans="1:4" s="10" customFormat="1" ht="12.75" customHeight="1">
      <c r="A66" s="102" t="s">
        <v>73</v>
      </c>
      <c r="B66" s="41">
        <v>9.375</v>
      </c>
      <c r="C66" s="41">
        <v>7.142857142857142</v>
      </c>
      <c r="D66" s="74"/>
    </row>
    <row r="67" spans="1:4" s="10" customFormat="1" ht="12.75" customHeight="1">
      <c r="A67" s="102" t="s">
        <v>74</v>
      </c>
      <c r="B67" s="41">
        <v>12.5</v>
      </c>
      <c r="C67" s="41">
        <v>9.523809523809524</v>
      </c>
      <c r="D67" s="74"/>
    </row>
    <row r="68" spans="1:4" s="10" customFormat="1" ht="12.75" customHeight="1">
      <c r="A68" s="102" t="s">
        <v>75</v>
      </c>
      <c r="B68" s="19">
        <v>0</v>
      </c>
      <c r="C68" s="19">
        <v>0</v>
      </c>
      <c r="D68" s="74"/>
    </row>
    <row r="69" spans="1:4" s="10" customFormat="1" ht="12.75" customHeight="1">
      <c r="A69" s="103" t="s">
        <v>10</v>
      </c>
      <c r="B69" s="72">
        <v>100</v>
      </c>
      <c r="C69" s="72">
        <v>100</v>
      </c>
      <c r="D69" s="74"/>
    </row>
    <row r="70" spans="1:4" s="10" customFormat="1" ht="12.75" customHeight="1">
      <c r="A70" s="32"/>
      <c r="B70" s="72"/>
      <c r="C70" s="72"/>
      <c r="D70" s="38"/>
    </row>
    <row r="71" spans="1:4" s="10" customFormat="1" ht="12.75" customHeight="1">
      <c r="A71" s="40" t="s">
        <v>78</v>
      </c>
      <c r="B71" s="41"/>
      <c r="C71" s="41"/>
      <c r="D71" s="38"/>
    </row>
    <row r="72" spans="1:4" s="10" customFormat="1" ht="11.25">
      <c r="A72" s="102" t="s">
        <v>76</v>
      </c>
      <c r="B72" s="41">
        <v>9.375</v>
      </c>
      <c r="C72" s="41">
        <v>0</v>
      </c>
      <c r="D72" s="74"/>
    </row>
    <row r="73" spans="1:4" s="10" customFormat="1" ht="12.75" customHeight="1">
      <c r="A73" s="102" t="s">
        <v>25</v>
      </c>
      <c r="B73" s="41">
        <v>90.625</v>
      </c>
      <c r="C73" s="41">
        <v>100</v>
      </c>
      <c r="D73" s="74"/>
    </row>
    <row r="74" spans="1:4" s="10" customFormat="1" ht="12.75" customHeight="1">
      <c r="A74" s="103" t="s">
        <v>10</v>
      </c>
      <c r="B74" s="72">
        <v>100</v>
      </c>
      <c r="C74" s="72">
        <v>100</v>
      </c>
      <c r="D74" s="74"/>
    </row>
    <row r="75" spans="1:4" s="10" customFormat="1" ht="12.75" customHeight="1">
      <c r="A75" s="36"/>
      <c r="B75" s="72"/>
      <c r="C75" s="72"/>
      <c r="D75" s="72"/>
    </row>
    <row r="76" spans="1:4" s="10" customFormat="1" ht="12.75" customHeight="1">
      <c r="A76" s="27" t="s">
        <v>129</v>
      </c>
      <c r="B76" s="38"/>
      <c r="C76" s="38"/>
      <c r="D76" s="38"/>
    </row>
    <row r="77" spans="1:4" s="10" customFormat="1" ht="12.75" customHeight="1">
      <c r="A77" s="99" t="s">
        <v>57</v>
      </c>
      <c r="B77" s="19">
        <v>0</v>
      </c>
      <c r="C77" s="19">
        <v>0</v>
      </c>
      <c r="D77" s="74"/>
    </row>
    <row r="78" spans="1:4" s="10" customFormat="1" ht="12.75" customHeight="1">
      <c r="A78" s="99" t="s">
        <v>39</v>
      </c>
      <c r="B78" s="41">
        <v>10</v>
      </c>
      <c r="C78" s="41">
        <v>9.30232558139535</v>
      </c>
      <c r="D78" s="74"/>
    </row>
    <row r="79" spans="1:4" s="10" customFormat="1" ht="12.75" customHeight="1">
      <c r="A79" s="99" t="s">
        <v>48</v>
      </c>
      <c r="B79" s="41">
        <v>30</v>
      </c>
      <c r="C79" s="41">
        <v>32.55813953488372</v>
      </c>
      <c r="D79" s="74"/>
    </row>
    <row r="80" spans="1:4" s="10" customFormat="1" ht="12.75" customHeight="1">
      <c r="A80" s="99" t="s">
        <v>49</v>
      </c>
      <c r="B80" s="41">
        <v>30</v>
      </c>
      <c r="C80" s="41">
        <v>20.930232558139537</v>
      </c>
      <c r="D80" s="74"/>
    </row>
    <row r="81" spans="1:4" s="10" customFormat="1" ht="12.75" customHeight="1">
      <c r="A81" s="99" t="s">
        <v>50</v>
      </c>
      <c r="B81" s="41">
        <v>10</v>
      </c>
      <c r="C81" s="41">
        <v>16.27906976744186</v>
      </c>
      <c r="D81" s="74"/>
    </row>
    <row r="82" spans="1:4" s="10" customFormat="1" ht="12.75" customHeight="1">
      <c r="A82" s="99" t="s">
        <v>51</v>
      </c>
      <c r="B82" s="41">
        <v>20</v>
      </c>
      <c r="C82" s="41">
        <v>13.953488372093023</v>
      </c>
      <c r="D82" s="74"/>
    </row>
    <row r="83" spans="1:4" s="10" customFormat="1" ht="12.75" customHeight="1">
      <c r="A83" s="99" t="s">
        <v>52</v>
      </c>
      <c r="B83" s="19">
        <v>0</v>
      </c>
      <c r="C83" s="19">
        <v>0</v>
      </c>
      <c r="D83" s="74"/>
    </row>
    <row r="84" spans="1:4" s="10" customFormat="1" ht="12.75" customHeight="1">
      <c r="A84" s="99" t="s">
        <v>53</v>
      </c>
      <c r="B84" s="19">
        <v>0</v>
      </c>
      <c r="C84" s="19">
        <v>0</v>
      </c>
      <c r="D84" s="74"/>
    </row>
    <row r="85" spans="1:4" s="10" customFormat="1" ht="12.75" customHeight="1">
      <c r="A85" s="99" t="s">
        <v>54</v>
      </c>
      <c r="B85" s="19">
        <v>0</v>
      </c>
      <c r="C85" s="19">
        <v>0</v>
      </c>
      <c r="D85" s="74"/>
    </row>
    <row r="86" spans="1:4" s="10" customFormat="1" ht="12.75" customHeight="1">
      <c r="A86" s="99" t="s">
        <v>55</v>
      </c>
      <c r="B86" s="19">
        <v>0</v>
      </c>
      <c r="C86" s="41">
        <v>6.976744186046512</v>
      </c>
      <c r="D86" s="74"/>
    </row>
    <row r="87" spans="1:4" s="10" customFormat="1" ht="12.75" customHeight="1">
      <c r="A87" s="99" t="s">
        <v>56</v>
      </c>
      <c r="B87" s="19">
        <v>0</v>
      </c>
      <c r="C87" s="19">
        <v>0</v>
      </c>
      <c r="D87" s="74"/>
    </row>
    <row r="88" spans="1:4" ht="12.75" customHeight="1">
      <c r="A88" s="100" t="s">
        <v>10</v>
      </c>
      <c r="B88" s="72">
        <v>100</v>
      </c>
      <c r="C88" s="72">
        <v>100</v>
      </c>
      <c r="D88" s="74"/>
    </row>
    <row r="89" spans="1:4" s="58" customFormat="1" ht="12.75" customHeight="1">
      <c r="A89" s="20"/>
      <c r="B89" s="72"/>
      <c r="C89" s="72"/>
      <c r="D89" s="74"/>
    </row>
    <row r="90" ht="12.75" customHeight="1">
      <c r="A90" s="20"/>
    </row>
    <row r="91" ht="12.75" customHeight="1">
      <c r="A91" s="9" t="s">
        <v>92</v>
      </c>
    </row>
  </sheetData>
  <sheetProtection sheet="1" objects="1" scenarios="1"/>
  <mergeCells count="3">
    <mergeCell ref="A1:F1"/>
    <mergeCell ref="B6:C6"/>
    <mergeCell ref="A51:D51"/>
  </mergeCells>
  <hyperlinks>
    <hyperlink ref="A91" r:id="rId1" display="© Commonwealth of Australia 2012"/>
  </hyperlinks>
  <printOptions/>
  <pageMargins left="0.7" right="0.7" top="0.75" bottom="0.75" header="0.3" footer="0.3"/>
  <pageSetup fitToHeight="1" fitToWidth="1" horizontalDpi="600" verticalDpi="600" orientation="portrait" paperSize="9" scale="60" r:id="rId5"/>
  <drawing r:id="rId4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1">
      <pane ySplit="7" topLeftCell="A8" activePane="bottomLeft" state="frozen"/>
      <selection pane="topLeft" activeCell="G22" sqref="G22"/>
      <selection pane="bottomLeft" activeCell="A3" sqref="A3"/>
    </sheetView>
  </sheetViews>
  <sheetFormatPr defaultColWidth="11.57421875" defaultRowHeight="12.75"/>
  <cols>
    <col min="1" max="1" width="28.57421875" style="0" customWidth="1"/>
    <col min="2" max="4" width="11.57421875" style="0" customWidth="1"/>
  </cols>
  <sheetData>
    <row r="1" spans="1:6" ht="67.5" customHeight="1">
      <c r="A1" s="113" t="s">
        <v>0</v>
      </c>
      <c r="B1" s="113"/>
      <c r="C1" s="113"/>
      <c r="D1" s="113"/>
      <c r="E1" s="113"/>
      <c r="F1" s="113"/>
    </row>
    <row r="2" ht="22.5" customHeight="1">
      <c r="A2" s="54" t="s">
        <v>91</v>
      </c>
    </row>
    <row r="3" ht="12.75">
      <c r="A3" s="2" t="s">
        <v>148</v>
      </c>
    </row>
    <row r="4" ht="23.25" customHeight="1">
      <c r="A4" s="5" t="s">
        <v>134</v>
      </c>
    </row>
    <row r="5" ht="12.75" customHeight="1">
      <c r="A5" s="5"/>
    </row>
    <row r="6" spans="1:4" ht="22.5" customHeight="1">
      <c r="A6" s="5"/>
      <c r="B6" s="121" t="s">
        <v>23</v>
      </c>
      <c r="C6" s="121"/>
      <c r="D6" s="37" t="s">
        <v>97</v>
      </c>
    </row>
    <row r="7" spans="2:4" ht="12.75" customHeight="1">
      <c r="B7" s="80">
        <v>2011</v>
      </c>
      <c r="C7" s="80">
        <v>2012</v>
      </c>
      <c r="D7" s="81" t="s">
        <v>98</v>
      </c>
    </row>
    <row r="8" spans="1:4" s="10" customFormat="1" ht="12.75" customHeight="1">
      <c r="A8" s="32" t="s">
        <v>99</v>
      </c>
      <c r="B8" s="82">
        <v>11</v>
      </c>
      <c r="C8" s="82">
        <v>10</v>
      </c>
      <c r="D8" s="83">
        <v>-9.090909090909092</v>
      </c>
    </row>
    <row r="9" spans="1:4" s="10" customFormat="1" ht="12.75" customHeight="1">
      <c r="A9" s="32" t="s">
        <v>100</v>
      </c>
      <c r="B9" s="82">
        <v>3</v>
      </c>
      <c r="C9" s="67">
        <v>3</v>
      </c>
      <c r="D9" s="83">
        <v>0</v>
      </c>
    </row>
    <row r="10" spans="1:4" s="10" customFormat="1" ht="12.75" customHeight="1">
      <c r="A10" s="36" t="s">
        <v>10</v>
      </c>
      <c r="B10" s="80">
        <v>14</v>
      </c>
      <c r="C10" s="80">
        <v>13</v>
      </c>
      <c r="D10" s="84">
        <v>-7.142857142857142</v>
      </c>
    </row>
    <row r="11" spans="1:4" s="10" customFormat="1" ht="12.75" customHeight="1">
      <c r="A11" s="36"/>
      <c r="B11" s="80"/>
      <c r="C11" s="80"/>
      <c r="D11" s="84"/>
    </row>
    <row r="12" spans="1:4" s="10" customFormat="1" ht="12.75" customHeight="1">
      <c r="A12" s="40" t="s">
        <v>20</v>
      </c>
      <c r="B12" s="82"/>
      <c r="C12" s="82"/>
      <c r="D12" s="83"/>
    </row>
    <row r="13" spans="1:4" s="10" customFormat="1" ht="12.75" customHeight="1">
      <c r="A13" s="101" t="s">
        <v>3</v>
      </c>
      <c r="B13" s="61">
        <v>0</v>
      </c>
      <c r="C13" s="61">
        <v>0</v>
      </c>
      <c r="D13" s="63">
        <v>0</v>
      </c>
    </row>
    <row r="14" spans="1:4" s="10" customFormat="1" ht="12.75" customHeight="1">
      <c r="A14" s="101" t="s">
        <v>21</v>
      </c>
      <c r="B14" s="61">
        <v>0</v>
      </c>
      <c r="C14" s="61">
        <v>0</v>
      </c>
      <c r="D14" s="63">
        <v>0</v>
      </c>
    </row>
    <row r="15" spans="1:4" s="10" customFormat="1" ht="12.75" customHeight="1">
      <c r="A15" s="102" t="s">
        <v>66</v>
      </c>
      <c r="B15" s="61">
        <v>0</v>
      </c>
      <c r="C15" s="61">
        <v>0</v>
      </c>
      <c r="D15" s="63">
        <v>0</v>
      </c>
    </row>
    <row r="16" spans="1:4" s="10" customFormat="1" ht="12.75" customHeight="1">
      <c r="A16" s="102" t="s">
        <v>67</v>
      </c>
      <c r="B16" s="61">
        <v>0</v>
      </c>
      <c r="C16" s="61">
        <v>0</v>
      </c>
      <c r="D16" s="63">
        <v>0</v>
      </c>
    </row>
    <row r="17" spans="1:4" s="10" customFormat="1" ht="12.75" customHeight="1">
      <c r="A17" s="102" t="s">
        <v>68</v>
      </c>
      <c r="B17" s="61">
        <v>0</v>
      </c>
      <c r="C17" s="65">
        <v>3</v>
      </c>
      <c r="D17" s="85">
        <v>100</v>
      </c>
    </row>
    <row r="18" spans="1:4" s="10" customFormat="1" ht="12.75" customHeight="1">
      <c r="A18" s="102" t="s">
        <v>69</v>
      </c>
      <c r="B18" s="67">
        <v>4</v>
      </c>
      <c r="C18" s="65">
        <v>0</v>
      </c>
      <c r="D18" s="83">
        <v>-100</v>
      </c>
    </row>
    <row r="19" spans="1:4" s="10" customFormat="1" ht="12.75" customHeight="1">
      <c r="A19" s="102" t="s">
        <v>70</v>
      </c>
      <c r="B19" s="67">
        <v>3</v>
      </c>
      <c r="C19" s="65">
        <v>4</v>
      </c>
      <c r="D19" s="83">
        <v>33.33333333333333</v>
      </c>
    </row>
    <row r="20" spans="1:4" s="10" customFormat="1" ht="12.75" customHeight="1">
      <c r="A20" s="102" t="s">
        <v>71</v>
      </c>
      <c r="B20" s="67">
        <v>3</v>
      </c>
      <c r="C20" s="61">
        <v>0</v>
      </c>
      <c r="D20" s="83">
        <v>-100</v>
      </c>
    </row>
    <row r="21" spans="1:4" s="10" customFormat="1" ht="12.75" customHeight="1">
      <c r="A21" s="102" t="s">
        <v>72</v>
      </c>
      <c r="B21" s="61">
        <v>0</v>
      </c>
      <c r="C21" s="61">
        <v>0</v>
      </c>
      <c r="D21" s="63">
        <v>0</v>
      </c>
    </row>
    <row r="22" spans="1:4" s="10" customFormat="1" ht="12.75" customHeight="1">
      <c r="A22" s="102" t="s">
        <v>73</v>
      </c>
      <c r="B22" s="67">
        <v>3</v>
      </c>
      <c r="C22" s="65">
        <v>3</v>
      </c>
      <c r="D22" s="63">
        <v>0</v>
      </c>
    </row>
    <row r="23" spans="1:4" s="10" customFormat="1" ht="12.75" customHeight="1">
      <c r="A23" s="102" t="s">
        <v>74</v>
      </c>
      <c r="B23" s="61">
        <v>0</v>
      </c>
      <c r="C23" s="61">
        <v>0</v>
      </c>
      <c r="D23" s="63">
        <v>0</v>
      </c>
    </row>
    <row r="24" spans="1:4" s="10" customFormat="1" ht="12.75" customHeight="1">
      <c r="A24" s="102" t="s">
        <v>75</v>
      </c>
      <c r="B24" s="61">
        <v>0</v>
      </c>
      <c r="C24" s="65">
        <v>3</v>
      </c>
      <c r="D24" s="85">
        <v>100</v>
      </c>
    </row>
    <row r="25" spans="1:4" s="10" customFormat="1" ht="12.75" customHeight="1">
      <c r="A25" s="103" t="s">
        <v>10</v>
      </c>
      <c r="B25" s="87">
        <v>13</v>
      </c>
      <c r="C25" s="80">
        <v>13</v>
      </c>
      <c r="D25" s="64">
        <v>0</v>
      </c>
    </row>
    <row r="26" spans="1:4" s="10" customFormat="1" ht="12.75" customHeight="1">
      <c r="A26" s="32"/>
      <c r="B26" s="88"/>
      <c r="C26" s="89"/>
      <c r="D26" s="90"/>
    </row>
    <row r="27" spans="1:4" s="10" customFormat="1" ht="12.75" customHeight="1">
      <c r="A27" s="32" t="s">
        <v>101</v>
      </c>
      <c r="B27" s="67">
        <v>42.5</v>
      </c>
      <c r="C27" s="82">
        <v>44.4</v>
      </c>
      <c r="D27" s="85"/>
    </row>
    <row r="28" spans="1:4" s="10" customFormat="1" ht="12.75" customHeight="1">
      <c r="A28" s="32" t="s">
        <v>59</v>
      </c>
      <c r="B28" s="67">
        <v>38.3</v>
      </c>
      <c r="C28" s="83">
        <v>40.5</v>
      </c>
      <c r="D28" s="85"/>
    </row>
    <row r="29" spans="1:4" s="10" customFormat="1" ht="12.75" customHeight="1">
      <c r="A29" s="32"/>
      <c r="B29" s="67"/>
      <c r="C29" s="83"/>
      <c r="D29" s="84"/>
    </row>
    <row r="30" spans="1:4" s="10" customFormat="1" ht="12.75" customHeight="1">
      <c r="A30" s="40" t="s">
        <v>78</v>
      </c>
      <c r="B30" s="82"/>
      <c r="C30" s="82"/>
      <c r="D30" s="83"/>
    </row>
    <row r="31" spans="1:4" s="10" customFormat="1" ht="11.25">
      <c r="A31" s="102" t="s">
        <v>76</v>
      </c>
      <c r="B31" s="82">
        <v>3</v>
      </c>
      <c r="C31" s="67">
        <v>3</v>
      </c>
      <c r="D31" s="63">
        <v>0</v>
      </c>
    </row>
    <row r="32" spans="1:4" s="10" customFormat="1" ht="12.75" customHeight="1">
      <c r="A32" s="102" t="s">
        <v>25</v>
      </c>
      <c r="B32" s="82">
        <v>11</v>
      </c>
      <c r="C32" s="82">
        <v>9</v>
      </c>
      <c r="D32" s="83">
        <v>-18.181818181818183</v>
      </c>
    </row>
    <row r="33" spans="1:4" s="10" customFormat="1" ht="12.75" customHeight="1">
      <c r="A33" s="103" t="s">
        <v>10</v>
      </c>
      <c r="B33" s="80">
        <v>14</v>
      </c>
      <c r="C33" s="80">
        <v>12</v>
      </c>
      <c r="D33" s="84">
        <v>-14.285714285714285</v>
      </c>
    </row>
    <row r="34" spans="1:4" s="10" customFormat="1" ht="12.75" customHeight="1">
      <c r="A34" s="36"/>
      <c r="B34" s="80"/>
      <c r="C34" s="80"/>
      <c r="D34" s="84"/>
    </row>
    <row r="35" spans="1:4" s="10" customFormat="1" ht="12.75" customHeight="1">
      <c r="A35" s="27" t="s">
        <v>129</v>
      </c>
      <c r="B35" s="80"/>
      <c r="C35" s="80"/>
      <c r="D35" s="83"/>
    </row>
    <row r="36" spans="1:4" s="10" customFormat="1" ht="12.75" customHeight="1">
      <c r="A36" s="99" t="s">
        <v>57</v>
      </c>
      <c r="B36" s="61">
        <v>0</v>
      </c>
      <c r="C36" s="61">
        <v>0</v>
      </c>
      <c r="D36" s="63">
        <v>0</v>
      </c>
    </row>
    <row r="37" spans="1:4" s="10" customFormat="1" ht="12.75" customHeight="1">
      <c r="A37" s="99" t="s">
        <v>39</v>
      </c>
      <c r="B37" s="108">
        <v>3</v>
      </c>
      <c r="C37" s="82">
        <v>3</v>
      </c>
      <c r="D37" s="63">
        <v>0</v>
      </c>
    </row>
    <row r="38" spans="1:4" s="10" customFormat="1" ht="12.75" customHeight="1">
      <c r="A38" s="99" t="s">
        <v>48</v>
      </c>
      <c r="B38" s="108">
        <v>4</v>
      </c>
      <c r="C38" s="67">
        <v>6</v>
      </c>
      <c r="D38" s="83">
        <v>50</v>
      </c>
    </row>
    <row r="39" spans="1:4" s="10" customFormat="1" ht="12.75" customHeight="1">
      <c r="A39" s="99" t="s">
        <v>49</v>
      </c>
      <c r="B39" s="108">
        <v>3</v>
      </c>
      <c r="C39" s="61">
        <v>0</v>
      </c>
      <c r="D39" s="83">
        <v>-100</v>
      </c>
    </row>
    <row r="40" spans="1:4" s="10" customFormat="1" ht="12.75" customHeight="1">
      <c r="A40" s="99" t="s">
        <v>50</v>
      </c>
      <c r="B40" s="61">
        <v>0</v>
      </c>
      <c r="C40" s="61">
        <v>0</v>
      </c>
      <c r="D40" s="63">
        <v>0</v>
      </c>
    </row>
    <row r="41" spans="1:4" s="10" customFormat="1" ht="12.75" customHeight="1">
      <c r="A41" s="99" t="s">
        <v>51</v>
      </c>
      <c r="B41" s="61">
        <v>0</v>
      </c>
      <c r="C41" s="61">
        <v>0</v>
      </c>
      <c r="D41" s="63">
        <v>0</v>
      </c>
    </row>
    <row r="42" spans="1:4" s="10" customFormat="1" ht="12.75" customHeight="1">
      <c r="A42" s="99" t="s">
        <v>52</v>
      </c>
      <c r="B42" s="108">
        <v>3</v>
      </c>
      <c r="C42" s="61">
        <v>0</v>
      </c>
      <c r="D42" s="83">
        <v>-100</v>
      </c>
    </row>
    <row r="43" spans="1:4" s="10" customFormat="1" ht="12.75" customHeight="1">
      <c r="A43" s="99" t="s">
        <v>53</v>
      </c>
      <c r="B43" s="61">
        <v>0</v>
      </c>
      <c r="C43" s="61">
        <v>0</v>
      </c>
      <c r="D43" s="63">
        <v>0</v>
      </c>
    </row>
    <row r="44" spans="1:4" s="10" customFormat="1" ht="12.75" customHeight="1">
      <c r="A44" s="99" t="s">
        <v>54</v>
      </c>
      <c r="B44" s="61">
        <v>0</v>
      </c>
      <c r="C44" s="61">
        <v>0</v>
      </c>
      <c r="D44" s="63">
        <v>0</v>
      </c>
    </row>
    <row r="45" spans="1:4" s="10" customFormat="1" ht="12.75" customHeight="1">
      <c r="A45" s="99" t="s">
        <v>55</v>
      </c>
      <c r="B45" s="61">
        <v>0</v>
      </c>
      <c r="C45" s="61">
        <v>0</v>
      </c>
      <c r="D45" s="63">
        <v>0</v>
      </c>
    </row>
    <row r="46" spans="1:4" s="10" customFormat="1" ht="12.75" customHeight="1">
      <c r="A46" s="99" t="s">
        <v>56</v>
      </c>
      <c r="B46" s="61">
        <v>0</v>
      </c>
      <c r="C46" s="67">
        <v>3</v>
      </c>
      <c r="D46" s="85">
        <v>100</v>
      </c>
    </row>
    <row r="47" spans="1:4" s="10" customFormat="1" ht="12.75" customHeight="1">
      <c r="A47" s="100" t="s">
        <v>10</v>
      </c>
      <c r="B47" s="109">
        <v>13</v>
      </c>
      <c r="C47" s="80">
        <v>12</v>
      </c>
      <c r="D47" s="84">
        <v>-7.6923076923076925</v>
      </c>
    </row>
    <row r="48" spans="1:4" s="10" customFormat="1" ht="12.75" customHeight="1">
      <c r="A48" s="20"/>
      <c r="B48" s="110"/>
      <c r="C48" s="89"/>
      <c r="D48" s="90"/>
    </row>
    <row r="49" spans="1:4" s="10" customFormat="1" ht="12.75" customHeight="1">
      <c r="A49" s="13" t="s">
        <v>60</v>
      </c>
      <c r="B49" s="91">
        <v>2.2</v>
      </c>
      <c r="C49" s="82">
        <v>3.1</v>
      </c>
      <c r="D49" s="85"/>
    </row>
    <row r="50" spans="1:4" s="10" customFormat="1" ht="12.75" customHeight="1">
      <c r="A50" s="13" t="s">
        <v>80</v>
      </c>
      <c r="B50" s="91">
        <v>2</v>
      </c>
      <c r="C50" s="82">
        <v>2.4</v>
      </c>
      <c r="D50" s="85"/>
    </row>
    <row r="51" spans="1:4" s="10" customFormat="1" ht="12.75" customHeight="1">
      <c r="A51" s="42"/>
      <c r="B51" s="92" t="s">
        <v>24</v>
      </c>
      <c r="C51" s="92"/>
      <c r="D51" s="92"/>
    </row>
    <row r="52" spans="1:4" s="10" customFormat="1" ht="12.75" customHeight="1">
      <c r="A52" s="32" t="s">
        <v>99</v>
      </c>
      <c r="B52" s="83">
        <v>78.57142857142857</v>
      </c>
      <c r="C52" s="83">
        <v>76.92307692307693</v>
      </c>
      <c r="D52" s="85"/>
    </row>
    <row r="53" spans="1:4" s="10" customFormat="1" ht="12.75" customHeight="1">
      <c r="A53" s="32" t="s">
        <v>100</v>
      </c>
      <c r="B53" s="83">
        <v>21.428571428571427</v>
      </c>
      <c r="C53" s="83">
        <v>23.076923076923077</v>
      </c>
      <c r="D53" s="85"/>
    </row>
    <row r="54" spans="1:4" s="10" customFormat="1" ht="12.75" customHeight="1">
      <c r="A54" s="36" t="s">
        <v>10</v>
      </c>
      <c r="B54" s="84">
        <v>100</v>
      </c>
      <c r="C54" s="84">
        <v>100</v>
      </c>
      <c r="D54" s="85"/>
    </row>
    <row r="55" spans="1:4" s="10" customFormat="1" ht="12.75" customHeight="1">
      <c r="A55" s="36"/>
      <c r="B55" s="84"/>
      <c r="C55" s="84"/>
      <c r="D55" s="84"/>
    </row>
    <row r="56" spans="1:4" s="10" customFormat="1" ht="12.75" customHeight="1">
      <c r="A56" s="40" t="s">
        <v>20</v>
      </c>
      <c r="B56" s="83"/>
      <c r="C56" s="83"/>
      <c r="D56" s="82"/>
    </row>
    <row r="57" spans="1:4" s="10" customFormat="1" ht="12.75" customHeight="1">
      <c r="A57" s="101" t="s">
        <v>3</v>
      </c>
      <c r="B57" s="63">
        <v>0</v>
      </c>
      <c r="C57" s="63">
        <v>0</v>
      </c>
      <c r="D57" s="85"/>
    </row>
    <row r="58" spans="1:4" s="10" customFormat="1" ht="12.75" customHeight="1">
      <c r="A58" s="101" t="s">
        <v>21</v>
      </c>
      <c r="B58" s="63">
        <v>0</v>
      </c>
      <c r="C58" s="63">
        <v>0</v>
      </c>
      <c r="D58" s="85"/>
    </row>
    <row r="59" spans="1:4" s="10" customFormat="1" ht="12.75" customHeight="1">
      <c r="A59" s="102" t="s">
        <v>66</v>
      </c>
      <c r="B59" s="63">
        <v>0</v>
      </c>
      <c r="C59" s="63">
        <v>0</v>
      </c>
      <c r="D59" s="85"/>
    </row>
    <row r="60" spans="1:4" s="10" customFormat="1" ht="12.75" customHeight="1">
      <c r="A60" s="102" t="s">
        <v>67</v>
      </c>
      <c r="B60" s="63">
        <v>0</v>
      </c>
      <c r="C60" s="63">
        <v>0</v>
      </c>
      <c r="D60" s="85"/>
    </row>
    <row r="61" spans="1:4" s="10" customFormat="1" ht="12.75" customHeight="1">
      <c r="A61" s="102" t="s">
        <v>68</v>
      </c>
      <c r="B61" s="63">
        <v>0</v>
      </c>
      <c r="C61" s="83">
        <v>23.076923076923077</v>
      </c>
      <c r="D61" s="85"/>
    </row>
    <row r="62" spans="1:4" s="10" customFormat="1" ht="12.75" customHeight="1">
      <c r="A62" s="102" t="s">
        <v>69</v>
      </c>
      <c r="B62" s="83">
        <v>30.76923076923077</v>
      </c>
      <c r="C62" s="83">
        <v>0</v>
      </c>
      <c r="D62" s="85"/>
    </row>
    <row r="63" spans="1:4" s="10" customFormat="1" ht="12.75" customHeight="1">
      <c r="A63" s="102" t="s">
        <v>70</v>
      </c>
      <c r="B63" s="83">
        <v>23.076923076923077</v>
      </c>
      <c r="C63" s="83">
        <v>30.76923076923077</v>
      </c>
      <c r="D63" s="85"/>
    </row>
    <row r="64" spans="1:4" s="10" customFormat="1" ht="12.75" customHeight="1">
      <c r="A64" s="102" t="s">
        <v>71</v>
      </c>
      <c r="B64" s="83">
        <v>23.076923076923077</v>
      </c>
      <c r="C64" s="63">
        <v>0</v>
      </c>
      <c r="D64" s="85"/>
    </row>
    <row r="65" spans="1:4" s="10" customFormat="1" ht="12.75" customHeight="1">
      <c r="A65" s="102" t="s">
        <v>72</v>
      </c>
      <c r="B65" s="63">
        <v>0</v>
      </c>
      <c r="C65" s="63">
        <v>0</v>
      </c>
      <c r="D65" s="85"/>
    </row>
    <row r="66" spans="1:4" s="10" customFormat="1" ht="12.75" customHeight="1">
      <c r="A66" s="102" t="s">
        <v>73</v>
      </c>
      <c r="B66" s="83">
        <v>23.076923076923077</v>
      </c>
      <c r="C66" s="83">
        <v>23.076923076923077</v>
      </c>
      <c r="D66" s="85"/>
    </row>
    <row r="67" spans="1:4" s="10" customFormat="1" ht="12.75" customHeight="1">
      <c r="A67" s="102" t="s">
        <v>74</v>
      </c>
      <c r="B67" s="63">
        <v>0</v>
      </c>
      <c r="C67" s="63">
        <v>0</v>
      </c>
      <c r="D67" s="85"/>
    </row>
    <row r="68" spans="1:4" s="10" customFormat="1" ht="12.75" customHeight="1">
      <c r="A68" s="102" t="s">
        <v>75</v>
      </c>
      <c r="B68" s="63">
        <v>0</v>
      </c>
      <c r="C68" s="83">
        <v>23.076923076923077</v>
      </c>
      <c r="D68" s="85"/>
    </row>
    <row r="69" spans="1:4" s="10" customFormat="1" ht="12.75" customHeight="1">
      <c r="A69" s="103" t="s">
        <v>10</v>
      </c>
      <c r="B69" s="84">
        <v>100</v>
      </c>
      <c r="C69" s="84">
        <v>100</v>
      </c>
      <c r="D69" s="85"/>
    </row>
    <row r="70" spans="1:4" s="10" customFormat="1" ht="12.75" customHeight="1">
      <c r="A70" s="32"/>
      <c r="B70" s="84"/>
      <c r="C70" s="84"/>
      <c r="D70" s="82"/>
    </row>
    <row r="71" spans="1:4" s="10" customFormat="1" ht="12.75" customHeight="1">
      <c r="A71" s="40" t="s">
        <v>78</v>
      </c>
      <c r="B71" s="83"/>
      <c r="C71" s="83"/>
      <c r="D71" s="82"/>
    </row>
    <row r="72" spans="1:4" s="10" customFormat="1" ht="11.25">
      <c r="A72" s="102" t="s">
        <v>76</v>
      </c>
      <c r="B72" s="83">
        <v>21.428571428571427</v>
      </c>
      <c r="C72" s="83">
        <v>25</v>
      </c>
      <c r="D72" s="85"/>
    </row>
    <row r="73" spans="1:4" s="10" customFormat="1" ht="12.75" customHeight="1">
      <c r="A73" s="102" t="s">
        <v>25</v>
      </c>
      <c r="B73" s="83">
        <v>78.57142857142857</v>
      </c>
      <c r="C73" s="83">
        <v>75</v>
      </c>
      <c r="D73" s="85"/>
    </row>
    <row r="74" spans="1:4" s="10" customFormat="1" ht="12.75" customHeight="1">
      <c r="A74" s="103" t="s">
        <v>10</v>
      </c>
      <c r="B74" s="84">
        <v>100</v>
      </c>
      <c r="C74" s="84">
        <v>100</v>
      </c>
      <c r="D74" s="85"/>
    </row>
    <row r="75" spans="1:4" s="10" customFormat="1" ht="12.75" customHeight="1">
      <c r="A75" s="36"/>
      <c r="B75" s="84"/>
      <c r="C75" s="84"/>
      <c r="D75" s="84"/>
    </row>
    <row r="76" spans="1:4" s="10" customFormat="1" ht="12.75" customHeight="1">
      <c r="A76" s="27" t="s">
        <v>129</v>
      </c>
      <c r="B76" s="82"/>
      <c r="C76" s="82"/>
      <c r="D76" s="82"/>
    </row>
    <row r="77" spans="1:4" s="10" customFormat="1" ht="12.75" customHeight="1">
      <c r="A77" s="99" t="s">
        <v>57</v>
      </c>
      <c r="B77" s="63">
        <v>0</v>
      </c>
      <c r="C77" s="63">
        <v>0</v>
      </c>
      <c r="D77" s="85"/>
    </row>
    <row r="78" spans="1:4" s="10" customFormat="1" ht="12.75" customHeight="1">
      <c r="A78" s="99" t="s">
        <v>39</v>
      </c>
      <c r="B78" s="83">
        <v>23.076923076923077</v>
      </c>
      <c r="C78" s="83">
        <v>25</v>
      </c>
      <c r="D78" s="85"/>
    </row>
    <row r="79" spans="1:4" s="10" customFormat="1" ht="12.75" customHeight="1">
      <c r="A79" s="99" t="s">
        <v>48</v>
      </c>
      <c r="B79" s="83">
        <v>30.76923076923077</v>
      </c>
      <c r="C79" s="83">
        <v>50</v>
      </c>
      <c r="D79" s="85"/>
    </row>
    <row r="80" spans="1:4" s="10" customFormat="1" ht="12.75" customHeight="1">
      <c r="A80" s="99" t="s">
        <v>49</v>
      </c>
      <c r="B80" s="83">
        <v>23.076923076923077</v>
      </c>
      <c r="C80" s="63">
        <v>0</v>
      </c>
      <c r="D80" s="85"/>
    </row>
    <row r="81" spans="1:4" s="10" customFormat="1" ht="12.75" customHeight="1">
      <c r="A81" s="99" t="s">
        <v>50</v>
      </c>
      <c r="B81" s="63">
        <v>0</v>
      </c>
      <c r="C81" s="63">
        <v>0</v>
      </c>
      <c r="D81" s="85"/>
    </row>
    <row r="82" spans="1:4" s="10" customFormat="1" ht="12.75" customHeight="1">
      <c r="A82" s="99" t="s">
        <v>51</v>
      </c>
      <c r="B82" s="63">
        <v>0</v>
      </c>
      <c r="C82" s="63">
        <v>0</v>
      </c>
      <c r="D82" s="85"/>
    </row>
    <row r="83" spans="1:4" s="10" customFormat="1" ht="12.75" customHeight="1">
      <c r="A83" s="99" t="s">
        <v>52</v>
      </c>
      <c r="B83" s="83">
        <v>23.076923076923077</v>
      </c>
      <c r="C83" s="63">
        <v>0</v>
      </c>
      <c r="D83" s="85"/>
    </row>
    <row r="84" spans="1:4" s="10" customFormat="1" ht="12.75" customHeight="1">
      <c r="A84" s="99" t="s">
        <v>53</v>
      </c>
      <c r="B84" s="63">
        <v>0</v>
      </c>
      <c r="C84" s="63">
        <v>0</v>
      </c>
      <c r="D84" s="85"/>
    </row>
    <row r="85" spans="1:4" s="10" customFormat="1" ht="12.75" customHeight="1">
      <c r="A85" s="99" t="s">
        <v>54</v>
      </c>
      <c r="B85" s="63">
        <v>0</v>
      </c>
      <c r="C85" s="63">
        <v>0</v>
      </c>
      <c r="D85" s="85"/>
    </row>
    <row r="86" spans="1:4" s="10" customFormat="1" ht="12.75" customHeight="1">
      <c r="A86" s="99" t="s">
        <v>55</v>
      </c>
      <c r="B86" s="63">
        <v>0</v>
      </c>
      <c r="C86" s="63">
        <v>0</v>
      </c>
      <c r="D86" s="85"/>
    </row>
    <row r="87" spans="1:4" s="10" customFormat="1" ht="12.75" customHeight="1">
      <c r="A87" s="99" t="s">
        <v>56</v>
      </c>
      <c r="B87" s="63">
        <v>0</v>
      </c>
      <c r="C87" s="83">
        <v>25</v>
      </c>
      <c r="D87" s="85"/>
    </row>
    <row r="88" spans="1:4" ht="12.75" customHeight="1">
      <c r="A88" s="100" t="s">
        <v>10</v>
      </c>
      <c r="B88" s="84">
        <v>100</v>
      </c>
      <c r="C88" s="84">
        <v>100</v>
      </c>
      <c r="D88" s="85"/>
    </row>
    <row r="89" spans="1:4" s="58" customFormat="1" ht="12.75" customHeight="1">
      <c r="A89" s="20"/>
      <c r="B89" s="84"/>
      <c r="C89" s="84"/>
      <c r="D89" s="85"/>
    </row>
    <row r="90" spans="1:4" s="58" customFormat="1" ht="12.75" customHeight="1">
      <c r="A90" s="20"/>
      <c r="B90" s="84"/>
      <c r="C90" s="84"/>
      <c r="D90" s="85"/>
    </row>
    <row r="91" ht="12.75" customHeight="1">
      <c r="A91" s="9" t="s">
        <v>92</v>
      </c>
    </row>
  </sheetData>
  <sheetProtection sheet="1" objects="1" scenarios="1"/>
  <mergeCells count="2">
    <mergeCell ref="A1:F1"/>
    <mergeCell ref="B6:C6"/>
  </mergeCells>
  <hyperlinks>
    <hyperlink ref="A91" r:id="rId1" display="© Commonwealth of Australia 2012"/>
  </hyperlinks>
  <printOptions/>
  <pageMargins left="0.7" right="0.7" top="0.75" bottom="0.75" header="0.3" footer="0.3"/>
  <pageSetup fitToHeight="1" fitToWidth="1" horizontalDpi="600" verticalDpi="600" orientation="portrait" paperSize="9" scale="60" r:id="rId5"/>
  <drawing r:id="rId4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3" sqref="A3"/>
    </sheetView>
  </sheetViews>
  <sheetFormatPr defaultColWidth="11.57421875" defaultRowHeight="12.75"/>
  <cols>
    <col min="1" max="1" width="33.421875" style="0" customWidth="1"/>
    <col min="2" max="3" width="11.57421875" style="0" customWidth="1"/>
    <col min="4" max="4" width="14.57421875" style="0" customWidth="1"/>
  </cols>
  <sheetData>
    <row r="1" spans="1:6" ht="67.5" customHeight="1">
      <c r="A1" s="122" t="s">
        <v>0</v>
      </c>
      <c r="B1" s="122"/>
      <c r="C1" s="122"/>
      <c r="D1" s="122"/>
      <c r="E1" s="122"/>
      <c r="F1" s="122"/>
    </row>
    <row r="2" ht="22.5" customHeight="1">
      <c r="A2" s="54" t="s">
        <v>91</v>
      </c>
    </row>
    <row r="3" ht="12.75" customHeight="1">
      <c r="A3" s="2" t="s">
        <v>148</v>
      </c>
    </row>
    <row r="4" ht="23.25" customHeight="1">
      <c r="A4" s="5" t="s">
        <v>138</v>
      </c>
    </row>
    <row r="5" ht="14.25" customHeight="1">
      <c r="A5" s="5"/>
    </row>
    <row r="6" spans="1:2" ht="12.75" customHeight="1">
      <c r="A6" s="111" t="s">
        <v>147</v>
      </c>
      <c r="B6" s="8" t="s">
        <v>26</v>
      </c>
    </row>
    <row r="7" spans="1:2" ht="12.75" customHeight="1">
      <c r="A7" s="117" t="s">
        <v>11</v>
      </c>
      <c r="B7" s="117"/>
    </row>
    <row r="8" spans="1:2" ht="12.75" customHeight="1">
      <c r="A8" s="32" t="s">
        <v>135</v>
      </c>
      <c r="B8" s="32">
        <v>73</v>
      </c>
    </row>
    <row r="9" spans="1:2" ht="12.75" customHeight="1">
      <c r="A9" s="32" t="s">
        <v>112</v>
      </c>
      <c r="B9" s="13">
        <v>3</v>
      </c>
    </row>
    <row r="10" spans="1:2" ht="12.75" customHeight="1">
      <c r="A10" s="32" t="s">
        <v>115</v>
      </c>
      <c r="B10" s="32">
        <v>15</v>
      </c>
    </row>
    <row r="11" spans="1:2" ht="12.75" customHeight="1">
      <c r="A11" s="32" t="s">
        <v>19</v>
      </c>
      <c r="B11" s="32">
        <v>4</v>
      </c>
    </row>
    <row r="12" spans="1:2" ht="12.75" customHeight="1">
      <c r="A12" s="36" t="s">
        <v>10</v>
      </c>
      <c r="B12" s="36">
        <v>95</v>
      </c>
    </row>
    <row r="13" spans="1:2" ht="12.75" customHeight="1">
      <c r="A13" s="118" t="s">
        <v>14</v>
      </c>
      <c r="B13" s="118"/>
    </row>
    <row r="14" spans="1:2" ht="12.75" customHeight="1">
      <c r="A14" s="11" t="s">
        <v>136</v>
      </c>
      <c r="B14" s="11">
        <v>21</v>
      </c>
    </row>
    <row r="15" spans="1:2" ht="12.75" customHeight="1">
      <c r="A15" s="11" t="s">
        <v>118</v>
      </c>
      <c r="B15" s="11">
        <v>28</v>
      </c>
    </row>
    <row r="16" spans="1:2" ht="12.75" customHeight="1">
      <c r="A16" s="11" t="s">
        <v>137</v>
      </c>
      <c r="B16" s="11">
        <v>15</v>
      </c>
    </row>
    <row r="17" spans="1:2" ht="12.75" customHeight="1">
      <c r="A17" s="11" t="s">
        <v>115</v>
      </c>
      <c r="B17" s="11">
        <v>8</v>
      </c>
    </row>
    <row r="18" spans="1:2" ht="12.75" customHeight="1">
      <c r="A18" s="22" t="s">
        <v>10</v>
      </c>
      <c r="B18" s="22">
        <f>SUM(B14:B17)</f>
        <v>72</v>
      </c>
    </row>
    <row r="19" spans="1:2" ht="12.75" customHeight="1">
      <c r="A19" s="118" t="s">
        <v>15</v>
      </c>
      <c r="B19" s="118"/>
    </row>
    <row r="20" spans="1:2" ht="12.75" customHeight="1">
      <c r="A20" s="32" t="s">
        <v>122</v>
      </c>
      <c r="B20" s="35">
        <v>11</v>
      </c>
    </row>
    <row r="21" spans="1:2" ht="12.75" customHeight="1">
      <c r="A21" s="32" t="s">
        <v>139</v>
      </c>
      <c r="B21" s="18">
        <v>3</v>
      </c>
    </row>
    <row r="22" spans="1:2" ht="12.75" customHeight="1">
      <c r="A22" s="32" t="s">
        <v>118</v>
      </c>
      <c r="B22" s="18">
        <v>3</v>
      </c>
    </row>
    <row r="23" spans="1:2" ht="12.75" customHeight="1">
      <c r="A23" s="32" t="s">
        <v>115</v>
      </c>
      <c r="B23" s="18">
        <v>3</v>
      </c>
    </row>
    <row r="24" spans="1:2" ht="12.75" customHeight="1">
      <c r="A24" s="36" t="s">
        <v>10</v>
      </c>
      <c r="B24" s="36">
        <v>20</v>
      </c>
    </row>
    <row r="25" spans="1:2" s="58" customFormat="1" ht="12.75" customHeight="1">
      <c r="A25" s="36"/>
      <c r="B25" s="36"/>
    </row>
    <row r="26" spans="1:2" ht="12.75" customHeight="1">
      <c r="A26" s="45"/>
      <c r="B26" s="46"/>
    </row>
    <row r="27" ht="12.75" customHeight="1">
      <c r="A27" s="9" t="s">
        <v>92</v>
      </c>
    </row>
  </sheetData>
  <sheetProtection sheet="1" objects="1" scenarios="1"/>
  <mergeCells count="4">
    <mergeCell ref="A7:B7"/>
    <mergeCell ref="A13:B13"/>
    <mergeCell ref="A19:B19"/>
    <mergeCell ref="A1:F1"/>
  </mergeCells>
  <hyperlinks>
    <hyperlink ref="A27" r:id="rId1" display="© Commonwealth of Australia 2012"/>
  </hyperlinks>
  <printOptions/>
  <pageMargins left="0.7" right="0.7" top="0.75" bottom="0.75" header="0.3" footer="0.3"/>
  <pageSetup fitToHeight="1" fitToWidth="1" horizontalDpi="600" verticalDpi="600" orientation="portrait" paperSize="9" scale="94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PageLayoutView="0" workbookViewId="0" topLeftCell="A1">
      <pane ySplit="6" topLeftCell="A7" activePane="bottomLeft" state="frozen"/>
      <selection pane="topLeft" activeCell="G22" sqref="G22"/>
      <selection pane="bottomLeft" activeCell="A3" sqref="A3"/>
    </sheetView>
  </sheetViews>
  <sheetFormatPr defaultColWidth="11.57421875" defaultRowHeight="12.75"/>
  <cols>
    <col min="1" max="1" width="26.00390625" style="0" customWidth="1"/>
  </cols>
  <sheetData>
    <row r="1" spans="1:6" ht="67.5" customHeight="1">
      <c r="A1" s="113" t="s">
        <v>0</v>
      </c>
      <c r="B1" s="113"/>
      <c r="C1" s="113"/>
      <c r="D1" s="113"/>
      <c r="E1" s="113"/>
      <c r="F1" s="113"/>
    </row>
    <row r="2" ht="22.5" customHeight="1">
      <c r="A2" s="54" t="s">
        <v>91</v>
      </c>
    </row>
    <row r="3" ht="12.75" customHeight="1">
      <c r="A3" s="2" t="s">
        <v>148</v>
      </c>
    </row>
    <row r="4" ht="23.25" customHeight="1">
      <c r="A4" s="5" t="s">
        <v>142</v>
      </c>
    </row>
    <row r="5" s="58" customFormat="1" ht="12.75">
      <c r="A5" s="59"/>
    </row>
    <row r="6" spans="1:5" ht="12.75">
      <c r="A6" s="7"/>
      <c r="B6" s="8" t="s">
        <v>16</v>
      </c>
      <c r="C6" s="8" t="s">
        <v>17</v>
      </c>
      <c r="D6" s="8" t="s">
        <v>18</v>
      </c>
      <c r="E6" s="8" t="s">
        <v>77</v>
      </c>
    </row>
    <row r="7" spans="1:5" ht="12" customHeight="1">
      <c r="A7" s="117" t="s">
        <v>23</v>
      </c>
      <c r="B7" s="117"/>
      <c r="C7" s="117"/>
      <c r="D7" s="117"/>
      <c r="E7" s="117"/>
    </row>
    <row r="8" spans="1:5" s="10" customFormat="1" ht="12.75" customHeight="1">
      <c r="A8" s="11" t="s">
        <v>12</v>
      </c>
      <c r="B8" s="11">
        <v>504</v>
      </c>
      <c r="C8" s="11">
        <v>150</v>
      </c>
      <c r="D8" s="11">
        <v>30</v>
      </c>
      <c r="E8" s="11">
        <v>41</v>
      </c>
    </row>
    <row r="9" spans="1:5" s="10" customFormat="1" ht="12.75" customHeight="1">
      <c r="A9" s="11" t="s">
        <v>13</v>
      </c>
      <c r="B9" s="11">
        <v>68</v>
      </c>
      <c r="C9" s="11">
        <v>23</v>
      </c>
      <c r="D9" s="11">
        <v>7</v>
      </c>
      <c r="E9" s="11">
        <v>4</v>
      </c>
    </row>
    <row r="10" spans="1:5" s="10" customFormat="1" ht="12.75" customHeight="1">
      <c r="A10" s="22" t="s">
        <v>10</v>
      </c>
      <c r="B10" s="22">
        <f>SUM(B8:B9)</f>
        <v>572</v>
      </c>
      <c r="C10" s="22">
        <f>SUM(C8:C9)</f>
        <v>173</v>
      </c>
      <c r="D10" s="22">
        <v>37</v>
      </c>
      <c r="E10" s="22">
        <f>SUM(E8:E9)</f>
        <v>45</v>
      </c>
    </row>
    <row r="11" spans="1:5" s="10" customFormat="1" ht="12.75" customHeight="1">
      <c r="A11" s="22"/>
      <c r="B11" s="22"/>
      <c r="C11" s="22"/>
      <c r="D11" s="22"/>
      <c r="E11" s="22"/>
    </row>
    <row r="12" spans="1:5" s="10" customFormat="1" ht="12.75" customHeight="1">
      <c r="A12" s="16" t="s">
        <v>20</v>
      </c>
      <c r="B12" s="11"/>
      <c r="C12" s="11"/>
      <c r="D12" s="11"/>
      <c r="E12" s="11"/>
    </row>
    <row r="13" spans="1:5" s="10" customFormat="1" ht="12.75" customHeight="1">
      <c r="A13" s="94" t="s">
        <v>3</v>
      </c>
      <c r="B13" s="62">
        <v>0</v>
      </c>
      <c r="C13" s="62">
        <v>0</v>
      </c>
      <c r="D13" s="62">
        <v>0</v>
      </c>
      <c r="E13" s="62">
        <v>0</v>
      </c>
    </row>
    <row r="14" spans="1:5" s="10" customFormat="1" ht="12.75" customHeight="1">
      <c r="A14" s="94" t="s">
        <v>21</v>
      </c>
      <c r="B14" s="15">
        <v>3</v>
      </c>
      <c r="C14" s="62">
        <v>0</v>
      </c>
      <c r="D14" s="62">
        <v>0</v>
      </c>
      <c r="E14" s="62">
        <v>0</v>
      </c>
    </row>
    <row r="15" spans="1:5" s="10" customFormat="1" ht="12.75" customHeight="1">
      <c r="A15" s="95" t="s">
        <v>66</v>
      </c>
      <c r="B15" s="15">
        <v>30</v>
      </c>
      <c r="C15" s="15">
        <v>6</v>
      </c>
      <c r="D15" s="18">
        <v>3</v>
      </c>
      <c r="E15" s="15">
        <v>9</v>
      </c>
    </row>
    <row r="16" spans="1:5" s="10" customFormat="1" ht="12.75" customHeight="1">
      <c r="A16" s="95" t="s">
        <v>67</v>
      </c>
      <c r="B16" s="15">
        <v>40</v>
      </c>
      <c r="C16" s="15">
        <v>18</v>
      </c>
      <c r="D16" s="18">
        <v>3</v>
      </c>
      <c r="E16" s="15">
        <v>12</v>
      </c>
    </row>
    <row r="17" spans="1:5" s="10" customFormat="1" ht="12.75" customHeight="1">
      <c r="A17" s="95" t="s">
        <v>68</v>
      </c>
      <c r="B17" s="15">
        <v>81</v>
      </c>
      <c r="C17" s="15">
        <v>30</v>
      </c>
      <c r="D17" s="18">
        <v>6</v>
      </c>
      <c r="E17" s="15">
        <v>6</v>
      </c>
    </row>
    <row r="18" spans="1:5" s="10" customFormat="1" ht="12.75" customHeight="1">
      <c r="A18" s="95" t="s">
        <v>69</v>
      </c>
      <c r="B18" s="15">
        <v>93</v>
      </c>
      <c r="C18" s="15">
        <v>28</v>
      </c>
      <c r="D18" s="18">
        <v>4</v>
      </c>
      <c r="E18" s="15">
        <v>3</v>
      </c>
    </row>
    <row r="19" spans="1:5" s="10" customFormat="1" ht="12.75" customHeight="1">
      <c r="A19" s="95" t="s">
        <v>70</v>
      </c>
      <c r="B19" s="15">
        <v>75</v>
      </c>
      <c r="C19" s="15">
        <v>25</v>
      </c>
      <c r="D19" s="18">
        <v>8</v>
      </c>
      <c r="E19" s="15">
        <v>5</v>
      </c>
    </row>
    <row r="20" spans="1:5" s="10" customFormat="1" ht="12.75" customHeight="1">
      <c r="A20" s="95" t="s">
        <v>71</v>
      </c>
      <c r="B20" s="15">
        <v>75</v>
      </c>
      <c r="C20" s="15">
        <v>21</v>
      </c>
      <c r="D20" s="18">
        <v>4</v>
      </c>
      <c r="E20" s="15">
        <v>4</v>
      </c>
    </row>
    <row r="21" spans="1:5" s="10" customFormat="1" ht="12.75" customHeight="1">
      <c r="A21" s="95" t="s">
        <v>72</v>
      </c>
      <c r="B21" s="15">
        <v>65</v>
      </c>
      <c r="C21" s="15">
        <v>24</v>
      </c>
      <c r="D21" s="18">
        <v>4</v>
      </c>
      <c r="E21" s="15">
        <v>3</v>
      </c>
    </row>
    <row r="22" spans="1:5" s="10" customFormat="1" ht="12.75" customHeight="1">
      <c r="A22" s="95" t="s">
        <v>73</v>
      </c>
      <c r="B22" s="15">
        <v>64</v>
      </c>
      <c r="C22" s="15">
        <v>8</v>
      </c>
      <c r="D22" s="18">
        <v>3</v>
      </c>
      <c r="E22" s="15">
        <v>3</v>
      </c>
    </row>
    <row r="23" spans="1:5" s="10" customFormat="1" ht="12.75" customHeight="1">
      <c r="A23" s="95" t="s">
        <v>74</v>
      </c>
      <c r="B23" s="15">
        <v>28</v>
      </c>
      <c r="C23" s="15">
        <v>6</v>
      </c>
      <c r="D23" s="62">
        <v>0</v>
      </c>
      <c r="E23" s="62">
        <v>0</v>
      </c>
    </row>
    <row r="24" spans="1:5" s="10" customFormat="1" ht="12.75" customHeight="1">
      <c r="A24" s="95" t="s">
        <v>75</v>
      </c>
      <c r="B24" s="15">
        <v>19</v>
      </c>
      <c r="C24" s="15">
        <v>7</v>
      </c>
      <c r="D24" s="18">
        <v>3</v>
      </c>
      <c r="E24" s="15">
        <v>3</v>
      </c>
    </row>
    <row r="25" spans="1:5" s="10" customFormat="1" ht="12.75" customHeight="1">
      <c r="A25" s="96" t="s">
        <v>10</v>
      </c>
      <c r="B25" s="25">
        <f>SUM(B13:B24)</f>
        <v>573</v>
      </c>
      <c r="C25" s="25">
        <f>SUM(C13:C24)</f>
        <v>173</v>
      </c>
      <c r="D25" s="25">
        <f>SUM(D13:D24)</f>
        <v>38</v>
      </c>
      <c r="E25" s="25">
        <f>SUM(E13:E24)</f>
        <v>48</v>
      </c>
    </row>
    <row r="26" spans="1:5" s="10" customFormat="1" ht="12.75" customHeight="1">
      <c r="A26" s="23"/>
      <c r="B26" s="25"/>
      <c r="C26" s="25"/>
      <c r="D26" s="25"/>
      <c r="E26" s="25"/>
    </row>
    <row r="27" spans="1:5" s="10" customFormat="1" ht="12.75" customHeight="1">
      <c r="A27" s="23" t="s">
        <v>58</v>
      </c>
      <c r="B27" s="17">
        <v>42.9</v>
      </c>
      <c r="C27" s="17">
        <v>41.7</v>
      </c>
      <c r="D27" s="17">
        <v>42.2</v>
      </c>
      <c r="E27" s="17">
        <v>34.4</v>
      </c>
    </row>
    <row r="28" spans="1:5" s="10" customFormat="1" ht="12.75" customHeight="1">
      <c r="A28" s="23" t="s">
        <v>59</v>
      </c>
      <c r="B28" s="19">
        <v>41</v>
      </c>
      <c r="C28" s="19">
        <v>40</v>
      </c>
      <c r="D28" s="19">
        <v>41</v>
      </c>
      <c r="E28" s="19">
        <v>30</v>
      </c>
    </row>
    <row r="29" spans="1:5" s="10" customFormat="1" ht="12.75" customHeight="1">
      <c r="A29" s="23"/>
      <c r="B29" s="19"/>
      <c r="C29" s="19"/>
      <c r="D29" s="19"/>
      <c r="E29" s="19"/>
    </row>
    <row r="30" spans="1:5" s="10" customFormat="1" ht="12.75" customHeight="1">
      <c r="A30" s="26" t="s">
        <v>78</v>
      </c>
      <c r="B30" s="11"/>
      <c r="C30" s="11"/>
      <c r="D30" s="11"/>
      <c r="E30" s="11"/>
    </row>
    <row r="31" spans="1:5" s="10" customFormat="1" ht="11.25">
      <c r="A31" s="97" t="s">
        <v>76</v>
      </c>
      <c r="B31" s="11">
        <v>14</v>
      </c>
      <c r="C31" s="11">
        <v>9</v>
      </c>
      <c r="D31" s="62">
        <v>0</v>
      </c>
      <c r="E31" s="62">
        <v>0</v>
      </c>
    </row>
    <row r="32" spans="1:5" s="10" customFormat="1" ht="12.75" customHeight="1">
      <c r="A32" s="97" t="s">
        <v>25</v>
      </c>
      <c r="B32" s="11">
        <v>555</v>
      </c>
      <c r="C32" s="11">
        <v>164</v>
      </c>
      <c r="D32" s="11">
        <v>37</v>
      </c>
      <c r="E32" s="11">
        <v>45</v>
      </c>
    </row>
    <row r="33" spans="1:8" s="10" customFormat="1" ht="12.75" customHeight="1">
      <c r="A33" s="98" t="s">
        <v>10</v>
      </c>
      <c r="B33" s="24">
        <v>572</v>
      </c>
      <c r="C33" s="24">
        <f>SUM(C31:C32)</f>
        <v>173</v>
      </c>
      <c r="D33" s="24">
        <f>SUM(D31:D32)</f>
        <v>37</v>
      </c>
      <c r="E33" s="24">
        <f>SUM(E31:E32)</f>
        <v>45</v>
      </c>
      <c r="F33" s="49"/>
      <c r="G33" s="57"/>
      <c r="H33" s="57"/>
    </row>
    <row r="34" spans="1:8" s="10" customFormat="1" ht="12.75" customHeight="1">
      <c r="A34" s="22"/>
      <c r="B34" s="24"/>
      <c r="C34" s="24"/>
      <c r="D34" s="24"/>
      <c r="E34" s="24"/>
      <c r="F34" s="49"/>
      <c r="G34" s="57"/>
      <c r="H34" s="57"/>
    </row>
    <row r="35" spans="1:5" s="10" customFormat="1" ht="12.75" customHeight="1">
      <c r="A35" s="27" t="s">
        <v>79</v>
      </c>
      <c r="B35" s="28"/>
      <c r="C35" s="28"/>
      <c r="D35" s="28"/>
      <c r="E35" s="28"/>
    </row>
    <row r="36" spans="1:5" s="10" customFormat="1" ht="12.75" customHeight="1">
      <c r="A36" s="99" t="s">
        <v>22</v>
      </c>
      <c r="B36" s="13">
        <v>12</v>
      </c>
      <c r="C36" s="13">
        <v>12</v>
      </c>
      <c r="D36" s="11">
        <v>3</v>
      </c>
      <c r="E36" s="62">
        <v>0</v>
      </c>
    </row>
    <row r="37" spans="1:5" s="10" customFormat="1" ht="12.75" customHeight="1">
      <c r="A37" s="99" t="s">
        <v>37</v>
      </c>
      <c r="B37" s="13">
        <v>24</v>
      </c>
      <c r="C37" s="13">
        <v>11</v>
      </c>
      <c r="D37" s="11">
        <v>6</v>
      </c>
      <c r="E37" s="62">
        <v>0</v>
      </c>
    </row>
    <row r="38" spans="1:5" s="10" customFormat="1" ht="12.75" customHeight="1">
      <c r="A38" s="99" t="s">
        <v>38</v>
      </c>
      <c r="B38" s="13">
        <v>10</v>
      </c>
      <c r="C38" s="13">
        <v>5</v>
      </c>
      <c r="D38" s="11">
        <v>7</v>
      </c>
      <c r="E38" s="62">
        <v>0</v>
      </c>
    </row>
    <row r="39" spans="1:5" s="10" customFormat="1" ht="12.75" customHeight="1">
      <c r="A39" s="99" t="s">
        <v>39</v>
      </c>
      <c r="B39" s="13">
        <v>34</v>
      </c>
      <c r="C39" s="13">
        <v>14</v>
      </c>
      <c r="D39" s="11">
        <v>5</v>
      </c>
      <c r="E39" s="62">
        <v>0</v>
      </c>
    </row>
    <row r="40" spans="1:5" s="10" customFormat="1" ht="12.75" customHeight="1">
      <c r="A40" s="99" t="s">
        <v>40</v>
      </c>
      <c r="B40" s="13">
        <v>89</v>
      </c>
      <c r="C40" s="13">
        <v>38</v>
      </c>
      <c r="D40" s="11">
        <v>8</v>
      </c>
      <c r="E40" s="11">
        <v>5</v>
      </c>
    </row>
    <row r="41" spans="1:5" s="10" customFormat="1" ht="12.75" customHeight="1">
      <c r="A41" s="99" t="s">
        <v>41</v>
      </c>
      <c r="B41" s="13">
        <v>219</v>
      </c>
      <c r="C41" s="13">
        <v>68</v>
      </c>
      <c r="D41" s="11">
        <v>6</v>
      </c>
      <c r="E41" s="11">
        <v>36</v>
      </c>
    </row>
    <row r="42" spans="1:5" s="10" customFormat="1" ht="12.75" customHeight="1">
      <c r="A42" s="99" t="s">
        <v>42</v>
      </c>
      <c r="B42" s="13">
        <v>80</v>
      </c>
      <c r="C42" s="13">
        <v>17</v>
      </c>
      <c r="D42" s="11">
        <v>3</v>
      </c>
      <c r="E42" s="62">
        <v>0</v>
      </c>
    </row>
    <row r="43" spans="1:5" s="10" customFormat="1" ht="12.75" customHeight="1">
      <c r="A43" s="99" t="s">
        <v>43</v>
      </c>
      <c r="B43" s="13">
        <v>42</v>
      </c>
      <c r="C43" s="62">
        <v>0</v>
      </c>
      <c r="D43" s="62">
        <v>0</v>
      </c>
      <c r="E43" s="62">
        <v>0</v>
      </c>
    </row>
    <row r="44" spans="1:5" s="10" customFormat="1" ht="12.75" customHeight="1">
      <c r="A44" s="99" t="s">
        <v>44</v>
      </c>
      <c r="B44" s="13">
        <v>44</v>
      </c>
      <c r="C44" s="13">
        <v>4</v>
      </c>
      <c r="D44" s="62">
        <v>0</v>
      </c>
      <c r="E44" s="62">
        <v>0</v>
      </c>
    </row>
    <row r="45" spans="1:5" s="10" customFormat="1" ht="12.75" customHeight="1">
      <c r="A45" s="99" t="s">
        <v>45</v>
      </c>
      <c r="B45" s="13">
        <v>18</v>
      </c>
      <c r="C45" s="13">
        <v>3</v>
      </c>
      <c r="D45" s="62">
        <v>0</v>
      </c>
      <c r="E45" s="11">
        <v>3</v>
      </c>
    </row>
    <row r="46" spans="1:5" s="10" customFormat="1" ht="12.75" customHeight="1">
      <c r="A46" s="100" t="s">
        <v>10</v>
      </c>
      <c r="B46" s="22">
        <f>SUM(B36:B45)</f>
        <v>572</v>
      </c>
      <c r="C46" s="22">
        <f>SUM(C36:C45)</f>
        <v>172</v>
      </c>
      <c r="D46" s="22">
        <f>SUM(D36:D45)</f>
        <v>38</v>
      </c>
      <c r="E46" s="22">
        <f>SUM(E36:E45)</f>
        <v>44</v>
      </c>
    </row>
    <row r="47" spans="1:5" s="10" customFormat="1" ht="12.75" customHeight="1">
      <c r="A47" s="20"/>
      <c r="B47" s="22"/>
      <c r="C47" s="22"/>
      <c r="D47" s="22"/>
      <c r="E47" s="22"/>
    </row>
    <row r="48" spans="1:5" s="10" customFormat="1" ht="12.75" customHeight="1">
      <c r="A48" s="13" t="s">
        <v>60</v>
      </c>
      <c r="B48" s="13">
        <v>97.2</v>
      </c>
      <c r="C48" s="23">
        <v>60.2</v>
      </c>
      <c r="D48" s="13">
        <v>43.2</v>
      </c>
      <c r="E48" s="13">
        <v>66.3</v>
      </c>
    </row>
    <row r="49" spans="1:5" s="10" customFormat="1" ht="12.75" customHeight="1">
      <c r="A49" s="13" t="s">
        <v>80</v>
      </c>
      <c r="B49" s="13">
        <v>84.1</v>
      </c>
      <c r="C49" s="29">
        <v>60</v>
      </c>
      <c r="D49" s="21">
        <v>18</v>
      </c>
      <c r="E49" s="21">
        <v>60</v>
      </c>
    </row>
    <row r="50" spans="1:5" s="10" customFormat="1" ht="12.75" customHeight="1">
      <c r="A50" s="117" t="s">
        <v>24</v>
      </c>
      <c r="B50" s="117"/>
      <c r="C50" s="117"/>
      <c r="D50" s="117"/>
      <c r="E50" s="117"/>
    </row>
    <row r="51" spans="1:5" s="10" customFormat="1" ht="12.75" customHeight="1">
      <c r="A51" s="11" t="s">
        <v>12</v>
      </c>
      <c r="B51" s="30">
        <v>88.11188811188812</v>
      </c>
      <c r="C51" s="30">
        <v>86.70520231213872</v>
      </c>
      <c r="D51" s="30">
        <v>81.08108108108108</v>
      </c>
      <c r="E51" s="30">
        <v>91.11111111111111</v>
      </c>
    </row>
    <row r="52" spans="1:5" s="10" customFormat="1" ht="12.75" customHeight="1">
      <c r="A52" s="11" t="s">
        <v>13</v>
      </c>
      <c r="B52" s="30">
        <v>11.888111888111888</v>
      </c>
      <c r="C52" s="30">
        <v>13.294797687861271</v>
      </c>
      <c r="D52" s="30">
        <v>18.91891891891892</v>
      </c>
      <c r="E52" s="30">
        <v>8.88888888888889</v>
      </c>
    </row>
    <row r="53" spans="1:5" s="10" customFormat="1" ht="12.75" customHeight="1">
      <c r="A53" s="22" t="s">
        <v>10</v>
      </c>
      <c r="B53" s="31">
        <v>100</v>
      </c>
      <c r="C53" s="31">
        <v>100</v>
      </c>
      <c r="D53" s="31">
        <v>100</v>
      </c>
      <c r="E53" s="31">
        <v>100</v>
      </c>
    </row>
    <row r="54" spans="1:5" s="10" customFormat="1" ht="12.75" customHeight="1">
      <c r="A54" s="22"/>
      <c r="B54" s="32"/>
      <c r="C54" s="32"/>
      <c r="D54" s="32"/>
      <c r="E54" s="32"/>
    </row>
    <row r="55" s="10" customFormat="1" ht="12.75" customHeight="1">
      <c r="A55" s="16" t="s">
        <v>20</v>
      </c>
    </row>
    <row r="56" spans="1:5" s="10" customFormat="1" ht="12.75" customHeight="1">
      <c r="A56" s="94" t="s">
        <v>3</v>
      </c>
      <c r="B56" s="66">
        <v>0</v>
      </c>
      <c r="C56" s="66">
        <v>0</v>
      </c>
      <c r="D56" s="66">
        <v>0</v>
      </c>
      <c r="E56" s="66">
        <v>0</v>
      </c>
    </row>
    <row r="57" spans="1:5" s="10" customFormat="1" ht="12.75" customHeight="1">
      <c r="A57" s="94" t="s">
        <v>21</v>
      </c>
      <c r="B57" s="30">
        <v>0.5235602094240838</v>
      </c>
      <c r="C57" s="66">
        <v>0</v>
      </c>
      <c r="D57" s="66">
        <v>0</v>
      </c>
      <c r="E57" s="66">
        <v>0</v>
      </c>
    </row>
    <row r="58" spans="1:5" s="10" customFormat="1" ht="12.75" customHeight="1">
      <c r="A58" s="95" t="s">
        <v>66</v>
      </c>
      <c r="B58" s="30">
        <v>5.2356020942408374</v>
      </c>
      <c r="C58" s="30">
        <v>3.4682080924855487</v>
      </c>
      <c r="D58" s="30">
        <v>7.894736842105263</v>
      </c>
      <c r="E58" s="30">
        <v>18.75</v>
      </c>
    </row>
    <row r="59" spans="1:5" s="10" customFormat="1" ht="12.75" customHeight="1">
      <c r="A59" s="95" t="s">
        <v>67</v>
      </c>
      <c r="B59" s="30">
        <v>6.980802792321117</v>
      </c>
      <c r="C59" s="30">
        <v>10.404624277456648</v>
      </c>
      <c r="D59" s="30">
        <v>7.894736842105263</v>
      </c>
      <c r="E59" s="30">
        <v>25</v>
      </c>
    </row>
    <row r="60" spans="1:5" s="10" customFormat="1" ht="12.75" customHeight="1">
      <c r="A60" s="95" t="s">
        <v>68</v>
      </c>
      <c r="B60" s="30">
        <v>14.136125654450263</v>
      </c>
      <c r="C60" s="30">
        <v>17.341040462427745</v>
      </c>
      <c r="D60" s="30">
        <v>15.789473684210526</v>
      </c>
      <c r="E60" s="30">
        <v>12.5</v>
      </c>
    </row>
    <row r="61" spans="1:5" s="10" customFormat="1" ht="12.75" customHeight="1">
      <c r="A61" s="95" t="s">
        <v>69</v>
      </c>
      <c r="B61" s="30">
        <v>16.230366492146597</v>
      </c>
      <c r="C61" s="30">
        <v>16.184971098265898</v>
      </c>
      <c r="D61" s="30">
        <v>10.526315789473683</v>
      </c>
      <c r="E61" s="30">
        <v>6.25</v>
      </c>
    </row>
    <row r="62" spans="1:5" s="10" customFormat="1" ht="12.75" customHeight="1">
      <c r="A62" s="95" t="s">
        <v>70</v>
      </c>
      <c r="B62" s="30">
        <v>13.089005235602095</v>
      </c>
      <c r="C62" s="30">
        <v>14.450867052023122</v>
      </c>
      <c r="D62" s="30">
        <v>21.052631578947366</v>
      </c>
      <c r="E62" s="30">
        <v>10.416666666666668</v>
      </c>
    </row>
    <row r="63" spans="1:5" s="10" customFormat="1" ht="12.75" customHeight="1">
      <c r="A63" s="95" t="s">
        <v>71</v>
      </c>
      <c r="B63" s="30">
        <v>13.089005235602095</v>
      </c>
      <c r="C63" s="30">
        <v>12.138728323699421</v>
      </c>
      <c r="D63" s="30">
        <v>10.526315789473683</v>
      </c>
      <c r="E63" s="30">
        <v>8.333333333333332</v>
      </c>
    </row>
    <row r="64" spans="1:5" s="10" customFormat="1" ht="12.75" customHeight="1">
      <c r="A64" s="95" t="s">
        <v>72</v>
      </c>
      <c r="B64" s="30">
        <v>11.343804537521814</v>
      </c>
      <c r="C64" s="30">
        <v>13.872832369942195</v>
      </c>
      <c r="D64" s="30">
        <v>10.526315789473683</v>
      </c>
      <c r="E64" s="30">
        <v>6.25</v>
      </c>
    </row>
    <row r="65" spans="1:5" s="10" customFormat="1" ht="12.75" customHeight="1">
      <c r="A65" s="95" t="s">
        <v>73</v>
      </c>
      <c r="B65" s="30">
        <v>11.169284467713787</v>
      </c>
      <c r="C65" s="30">
        <v>4.624277456647398</v>
      </c>
      <c r="D65" s="30">
        <v>7.894736842105263</v>
      </c>
      <c r="E65" s="30">
        <v>6.25</v>
      </c>
    </row>
    <row r="66" spans="1:5" s="10" customFormat="1" ht="12.75" customHeight="1">
      <c r="A66" s="95" t="s">
        <v>74</v>
      </c>
      <c r="B66" s="30">
        <v>4.886561954624781</v>
      </c>
      <c r="C66" s="30">
        <v>3.4682080924855487</v>
      </c>
      <c r="D66" s="66">
        <v>0</v>
      </c>
      <c r="E66" s="66">
        <v>0</v>
      </c>
    </row>
    <row r="67" spans="1:5" s="10" customFormat="1" ht="12.75" customHeight="1">
      <c r="A67" s="95" t="s">
        <v>75</v>
      </c>
      <c r="B67" s="30">
        <v>3.315881326352531</v>
      </c>
      <c r="C67" s="30">
        <v>4.046242774566474</v>
      </c>
      <c r="D67" s="30">
        <v>7.894736842105263</v>
      </c>
      <c r="E67" s="30">
        <v>6.25</v>
      </c>
    </row>
    <row r="68" spans="1:5" s="10" customFormat="1" ht="12.75" customHeight="1">
      <c r="A68" s="96" t="s">
        <v>10</v>
      </c>
      <c r="B68" s="31">
        <v>100</v>
      </c>
      <c r="C68" s="31">
        <v>100</v>
      </c>
      <c r="D68" s="31">
        <v>100</v>
      </c>
      <c r="E68" s="31">
        <v>100</v>
      </c>
    </row>
    <row r="69" s="10" customFormat="1" ht="12.75" customHeight="1">
      <c r="A69" s="23"/>
    </row>
    <row r="70" s="10" customFormat="1" ht="12.75" customHeight="1">
      <c r="A70" s="26" t="s">
        <v>78</v>
      </c>
    </row>
    <row r="71" spans="1:5" s="10" customFormat="1" ht="11.25">
      <c r="A71" s="97" t="s">
        <v>76</v>
      </c>
      <c r="B71" s="30">
        <v>2.4475524475524475</v>
      </c>
      <c r="C71" s="30">
        <v>5.202312138728324</v>
      </c>
      <c r="D71" s="30">
        <v>0</v>
      </c>
      <c r="E71" s="30">
        <v>0</v>
      </c>
    </row>
    <row r="72" spans="1:5" s="10" customFormat="1" ht="12.75" customHeight="1">
      <c r="A72" s="97" t="s">
        <v>25</v>
      </c>
      <c r="B72" s="30">
        <v>97.02797202797203</v>
      </c>
      <c r="C72" s="30">
        <v>94.79768786127167</v>
      </c>
      <c r="D72" s="30">
        <v>100</v>
      </c>
      <c r="E72" s="30">
        <v>100</v>
      </c>
    </row>
    <row r="73" spans="1:5" s="10" customFormat="1" ht="12.75" customHeight="1">
      <c r="A73" s="98" t="s">
        <v>10</v>
      </c>
      <c r="B73" s="31">
        <v>100</v>
      </c>
      <c r="C73" s="31">
        <v>100</v>
      </c>
      <c r="D73" s="31">
        <v>100</v>
      </c>
      <c r="E73" s="31">
        <v>100</v>
      </c>
    </row>
    <row r="74" s="10" customFormat="1" ht="12.75" customHeight="1">
      <c r="A74" s="22"/>
    </row>
    <row r="75" s="10" customFormat="1" ht="12.75" customHeight="1">
      <c r="A75" s="27" t="s">
        <v>79</v>
      </c>
    </row>
    <row r="76" spans="1:5" s="10" customFormat="1" ht="12.75" customHeight="1">
      <c r="A76" s="99" t="s">
        <v>22</v>
      </c>
      <c r="B76" s="30">
        <v>2.097902097902098</v>
      </c>
      <c r="C76" s="30">
        <v>6.976744186046512</v>
      </c>
      <c r="D76" s="30">
        <v>7.894736842105263</v>
      </c>
      <c r="E76" s="66">
        <v>0</v>
      </c>
    </row>
    <row r="77" spans="1:5" s="10" customFormat="1" ht="12.75" customHeight="1">
      <c r="A77" s="99" t="s">
        <v>37</v>
      </c>
      <c r="B77" s="30">
        <v>4.195804195804196</v>
      </c>
      <c r="C77" s="30">
        <v>6.395348837209303</v>
      </c>
      <c r="D77" s="30">
        <v>15.789473684210526</v>
      </c>
      <c r="E77" s="66">
        <v>0</v>
      </c>
    </row>
    <row r="78" spans="1:5" s="10" customFormat="1" ht="12.75" customHeight="1">
      <c r="A78" s="99" t="s">
        <v>38</v>
      </c>
      <c r="B78" s="30">
        <v>1.7482517482517483</v>
      </c>
      <c r="C78" s="30">
        <v>2.9069767441860463</v>
      </c>
      <c r="D78" s="30">
        <v>18.421052631578945</v>
      </c>
      <c r="E78" s="66">
        <v>0</v>
      </c>
    </row>
    <row r="79" spans="1:5" s="10" customFormat="1" ht="12.75" customHeight="1">
      <c r="A79" s="99" t="s">
        <v>39</v>
      </c>
      <c r="B79" s="30">
        <v>5.944055944055944</v>
      </c>
      <c r="C79" s="30">
        <v>8.13953488372093</v>
      </c>
      <c r="D79" s="30">
        <v>13.157894736842104</v>
      </c>
      <c r="E79" s="66">
        <v>0</v>
      </c>
    </row>
    <row r="80" spans="1:5" s="10" customFormat="1" ht="12.75" customHeight="1">
      <c r="A80" s="99" t="s">
        <v>40</v>
      </c>
      <c r="B80" s="30">
        <v>15.55944055944056</v>
      </c>
      <c r="C80" s="30">
        <v>22.093023255813954</v>
      </c>
      <c r="D80" s="30">
        <v>21.052631578947366</v>
      </c>
      <c r="E80" s="30">
        <v>11.363636363636363</v>
      </c>
    </row>
    <row r="81" spans="1:5" s="10" customFormat="1" ht="12.75" customHeight="1">
      <c r="A81" s="99" t="s">
        <v>41</v>
      </c>
      <c r="B81" s="30">
        <v>38.28671328671329</v>
      </c>
      <c r="C81" s="30">
        <v>39.53488372093023</v>
      </c>
      <c r="D81" s="30">
        <v>15.789473684210526</v>
      </c>
      <c r="E81" s="30">
        <v>81.81818181818183</v>
      </c>
    </row>
    <row r="82" spans="1:5" s="10" customFormat="1" ht="12.75" customHeight="1">
      <c r="A82" s="99" t="s">
        <v>42</v>
      </c>
      <c r="B82" s="30">
        <v>13.986013986013987</v>
      </c>
      <c r="C82" s="30">
        <v>9.883720930232558</v>
      </c>
      <c r="D82" s="30">
        <v>7.894736842105263</v>
      </c>
      <c r="E82" s="66">
        <v>0</v>
      </c>
    </row>
    <row r="83" spans="1:5" s="10" customFormat="1" ht="12.75" customHeight="1">
      <c r="A83" s="99" t="s">
        <v>43</v>
      </c>
      <c r="B83" s="30">
        <v>7.3426573426573425</v>
      </c>
      <c r="C83" s="66">
        <v>0</v>
      </c>
      <c r="D83" s="66">
        <v>0</v>
      </c>
      <c r="E83" s="66">
        <v>0</v>
      </c>
    </row>
    <row r="84" spans="1:5" s="10" customFormat="1" ht="12.75" customHeight="1">
      <c r="A84" s="99" t="s">
        <v>44</v>
      </c>
      <c r="B84" s="30">
        <v>7.6923076923076925</v>
      </c>
      <c r="C84" s="30">
        <v>2.3255813953488373</v>
      </c>
      <c r="D84" s="66">
        <v>0</v>
      </c>
      <c r="E84" s="66">
        <v>0</v>
      </c>
    </row>
    <row r="85" spans="1:5" s="10" customFormat="1" ht="12.75" customHeight="1">
      <c r="A85" s="99" t="s">
        <v>45</v>
      </c>
      <c r="B85" s="30">
        <v>3.146853146853147</v>
      </c>
      <c r="C85" s="30">
        <v>1.744186046511628</v>
      </c>
      <c r="D85" s="66">
        <v>0</v>
      </c>
      <c r="E85" s="30">
        <v>6.8181818181818175</v>
      </c>
    </row>
    <row r="86" spans="1:5" s="10" customFormat="1" ht="12.75" customHeight="1">
      <c r="A86" s="100" t="s">
        <v>10</v>
      </c>
      <c r="B86" s="31">
        <v>100</v>
      </c>
      <c r="C86" s="31">
        <v>100</v>
      </c>
      <c r="D86" s="31">
        <v>100</v>
      </c>
      <c r="E86" s="31">
        <v>100</v>
      </c>
    </row>
    <row r="87" spans="1:5" s="60" customFormat="1" ht="12.75" customHeight="1">
      <c r="A87" s="20"/>
      <c r="B87" s="31"/>
      <c r="C87" s="31"/>
      <c r="D87" s="31"/>
      <c r="E87" s="31"/>
    </row>
    <row r="89" ht="12.75">
      <c r="A89" s="9" t="s">
        <v>92</v>
      </c>
    </row>
  </sheetData>
  <sheetProtection sheet="1" objects="1" scenarios="1"/>
  <mergeCells count="3">
    <mergeCell ref="A1:F1"/>
    <mergeCell ref="A7:E7"/>
    <mergeCell ref="A50:E50"/>
  </mergeCells>
  <hyperlinks>
    <hyperlink ref="A89" r:id="rId1" display="© Commonwealth of Australia 2012"/>
  </hyperlinks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portrait" paperSize="9" scale="58" r:id="rId5"/>
  <headerFooter alignWithMargins="0">
    <oddHeader>&amp;C&amp;A</oddHeader>
    <oddFooter>&amp;CPage &amp;P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11.57421875" defaultRowHeight="12.75"/>
  <cols>
    <col min="1" max="1" width="19.7109375" style="0" customWidth="1"/>
    <col min="2" max="2" width="25.7109375" style="0" customWidth="1"/>
    <col min="3" max="5" width="11.57421875" style="0" customWidth="1"/>
    <col min="6" max="6" width="11.421875" style="0" customWidth="1"/>
  </cols>
  <sheetData>
    <row r="1" spans="1:4" ht="67.5" customHeight="1">
      <c r="A1" s="120" t="s">
        <v>0</v>
      </c>
      <c r="B1" s="120"/>
      <c r="C1" s="120"/>
      <c r="D1" s="120"/>
    </row>
    <row r="2" ht="22.5" customHeight="1">
      <c r="A2" s="54" t="s">
        <v>91</v>
      </c>
    </row>
    <row r="3" ht="12.75">
      <c r="A3" s="2" t="s">
        <v>148</v>
      </c>
    </row>
    <row r="4" ht="23.25" customHeight="1">
      <c r="A4" s="5" t="s">
        <v>93</v>
      </c>
    </row>
    <row r="5" s="58" customFormat="1" ht="12.75">
      <c r="A5" s="59"/>
    </row>
    <row r="6" spans="1:3" ht="12.75">
      <c r="A6" s="7"/>
      <c r="B6" s="8" t="s">
        <v>26</v>
      </c>
      <c r="C6" s="8" t="s">
        <v>27</v>
      </c>
    </row>
    <row r="7" spans="1:3" ht="12.75">
      <c r="A7" s="117" t="s">
        <v>11</v>
      </c>
      <c r="B7" s="117"/>
      <c r="C7" s="117"/>
    </row>
    <row r="8" spans="1:3" ht="12.75">
      <c r="A8" s="11" t="s">
        <v>28</v>
      </c>
      <c r="B8" s="15">
        <v>186</v>
      </c>
      <c r="C8" s="30">
        <v>32.51748251748251</v>
      </c>
    </row>
    <row r="9" spans="1:3" ht="12.75">
      <c r="A9" s="11" t="s">
        <v>29</v>
      </c>
      <c r="B9" s="15">
        <v>70</v>
      </c>
      <c r="C9" s="30">
        <v>12.237762237762238</v>
      </c>
    </row>
    <row r="10" spans="1:3" ht="12.75">
      <c r="A10" s="13" t="s">
        <v>36</v>
      </c>
      <c r="B10" s="15">
        <v>39</v>
      </c>
      <c r="C10" s="30">
        <v>6.8181818181818175</v>
      </c>
    </row>
    <row r="11" spans="1:3" ht="12.75">
      <c r="A11" s="13" t="s">
        <v>30</v>
      </c>
      <c r="B11" s="15">
        <v>38</v>
      </c>
      <c r="C11" s="30">
        <v>6.643356643356643</v>
      </c>
    </row>
    <row r="12" spans="1:3" ht="12.75">
      <c r="A12" s="13" t="s">
        <v>35</v>
      </c>
      <c r="B12" s="15">
        <v>17</v>
      </c>
      <c r="C12" s="30">
        <v>2.972027972027972</v>
      </c>
    </row>
    <row r="13" spans="1:3" ht="12.75">
      <c r="A13" s="13" t="s">
        <v>62</v>
      </c>
      <c r="B13" s="15">
        <v>17</v>
      </c>
      <c r="C13" s="30">
        <v>2.972027972027972</v>
      </c>
    </row>
    <row r="14" spans="1:3" ht="12.75">
      <c r="A14" s="13" t="s">
        <v>31</v>
      </c>
      <c r="B14" s="15">
        <v>17</v>
      </c>
      <c r="C14" s="30">
        <v>2.972027972027972</v>
      </c>
    </row>
    <row r="15" spans="1:3" ht="12.75">
      <c r="A15" s="13" t="s">
        <v>33</v>
      </c>
      <c r="B15" s="15">
        <v>15</v>
      </c>
      <c r="C15" s="30">
        <v>2.6223776223776225</v>
      </c>
    </row>
    <row r="16" spans="1:3" ht="12.75" customHeight="1">
      <c r="A16" s="33" t="s">
        <v>47</v>
      </c>
      <c r="B16" s="15">
        <v>13</v>
      </c>
      <c r="C16" s="30">
        <v>2.272727272727273</v>
      </c>
    </row>
    <row r="17" spans="1:3" ht="12.75">
      <c r="A17" s="13" t="s">
        <v>61</v>
      </c>
      <c r="B17" s="15">
        <v>12</v>
      </c>
      <c r="C17" s="30">
        <v>2.097902097902098</v>
      </c>
    </row>
    <row r="18" spans="1:3" ht="12.75">
      <c r="A18" s="13" t="s">
        <v>34</v>
      </c>
      <c r="B18" s="15">
        <v>11</v>
      </c>
      <c r="C18" s="30">
        <v>1.9230769230769231</v>
      </c>
    </row>
    <row r="19" spans="1:3" ht="12.75">
      <c r="A19" s="13" t="s">
        <v>63</v>
      </c>
      <c r="B19" s="15">
        <v>10</v>
      </c>
      <c r="C19" s="30">
        <v>1.7482517482517483</v>
      </c>
    </row>
    <row r="20" spans="1:3" ht="12.75">
      <c r="A20" s="13" t="s">
        <v>19</v>
      </c>
      <c r="B20" s="18">
        <v>111</v>
      </c>
      <c r="C20" s="30">
        <v>19.405594405594407</v>
      </c>
    </row>
    <row r="21" spans="1:3" ht="12.75">
      <c r="A21" s="13" t="s">
        <v>94</v>
      </c>
      <c r="B21" s="11">
        <v>16</v>
      </c>
      <c r="C21" s="30">
        <v>2.797202797202797</v>
      </c>
    </row>
    <row r="22" spans="1:3" ht="12.75">
      <c r="A22" s="20" t="s">
        <v>10</v>
      </c>
      <c r="B22" s="22">
        <f>SUM(B8:B21)</f>
        <v>572</v>
      </c>
      <c r="C22" s="31">
        <v>100</v>
      </c>
    </row>
    <row r="23" spans="1:3" ht="12.75">
      <c r="A23" s="118" t="s">
        <v>14</v>
      </c>
      <c r="B23" s="118"/>
      <c r="C23" s="118"/>
    </row>
    <row r="24" spans="1:3" ht="12.75">
      <c r="A24" s="11" t="s">
        <v>28</v>
      </c>
      <c r="B24" s="34">
        <v>82</v>
      </c>
      <c r="C24" s="30">
        <v>47.398843930635834</v>
      </c>
    </row>
    <row r="25" spans="1:3" ht="12.75">
      <c r="A25" s="13" t="s">
        <v>36</v>
      </c>
      <c r="B25" s="15">
        <v>37</v>
      </c>
      <c r="C25" s="30">
        <v>21.38728323699422</v>
      </c>
    </row>
    <row r="26" spans="1:3" ht="12.75">
      <c r="A26" s="13" t="s">
        <v>34</v>
      </c>
      <c r="B26" s="15">
        <v>7</v>
      </c>
      <c r="C26" s="30">
        <v>4.046242774566474</v>
      </c>
    </row>
    <row r="27" spans="1:3" ht="12.75">
      <c r="A27" s="13" t="s">
        <v>35</v>
      </c>
      <c r="B27" s="15">
        <v>6</v>
      </c>
      <c r="C27" s="30">
        <v>3.4682080924855487</v>
      </c>
    </row>
    <row r="28" spans="1:3" ht="12.75">
      <c r="A28" s="13" t="s">
        <v>33</v>
      </c>
      <c r="B28" s="18">
        <v>5</v>
      </c>
      <c r="C28" s="30">
        <v>2.8901734104046244</v>
      </c>
    </row>
    <row r="29" spans="1:3" ht="12.75">
      <c r="A29" s="13" t="s">
        <v>62</v>
      </c>
      <c r="B29" s="18">
        <v>4</v>
      </c>
      <c r="C29" s="30">
        <v>2.312138728323699</v>
      </c>
    </row>
    <row r="30" spans="1:3" ht="12.75">
      <c r="A30" s="13" t="s">
        <v>61</v>
      </c>
      <c r="B30" s="18">
        <v>4</v>
      </c>
      <c r="C30" s="30">
        <v>2.312138728323699</v>
      </c>
    </row>
    <row r="31" spans="1:3" ht="12.75">
      <c r="A31" s="13" t="s">
        <v>19</v>
      </c>
      <c r="B31" s="18">
        <v>28</v>
      </c>
      <c r="C31" s="30">
        <v>16.184971098265898</v>
      </c>
    </row>
    <row r="32" spans="1:3" ht="12.75">
      <c r="A32" s="20" t="s">
        <v>10</v>
      </c>
      <c r="B32" s="22">
        <f>SUM(B24:B31)</f>
        <v>173</v>
      </c>
      <c r="C32" s="31">
        <v>100</v>
      </c>
    </row>
    <row r="33" spans="1:3" ht="12.75">
      <c r="A33" s="118" t="s">
        <v>15</v>
      </c>
      <c r="B33" s="118"/>
      <c r="C33" s="118"/>
    </row>
    <row r="34" spans="1:3" ht="12.75">
      <c r="A34" s="32" t="s">
        <v>28</v>
      </c>
      <c r="B34" s="35">
        <v>17</v>
      </c>
      <c r="C34" s="30">
        <v>47.22222222222222</v>
      </c>
    </row>
    <row r="35" spans="1:3" ht="12.75">
      <c r="A35" s="32" t="s">
        <v>29</v>
      </c>
      <c r="B35" s="35">
        <v>7</v>
      </c>
      <c r="C35" s="30">
        <v>19.444444444444446</v>
      </c>
    </row>
    <row r="36" spans="1:3" ht="12.75">
      <c r="A36" s="13" t="s">
        <v>95</v>
      </c>
      <c r="B36" s="35">
        <v>3</v>
      </c>
      <c r="C36" s="30">
        <v>8.333333333333332</v>
      </c>
    </row>
    <row r="37" spans="1:3" ht="12.75">
      <c r="A37" s="32" t="s">
        <v>19</v>
      </c>
      <c r="B37" s="35">
        <v>9</v>
      </c>
      <c r="C37" s="30">
        <v>25</v>
      </c>
    </row>
    <row r="38" spans="1:3" ht="12.75">
      <c r="A38" s="20" t="s">
        <v>10</v>
      </c>
      <c r="B38" s="36">
        <v>36</v>
      </c>
      <c r="C38" s="31">
        <v>100</v>
      </c>
    </row>
    <row r="39" spans="1:3" ht="12.75">
      <c r="A39" s="119" t="s">
        <v>96</v>
      </c>
      <c r="B39" s="119"/>
      <c r="C39" s="119"/>
    </row>
    <row r="40" spans="1:3" ht="12.75">
      <c r="A40" s="13" t="s">
        <v>36</v>
      </c>
      <c r="B40" s="35">
        <v>36</v>
      </c>
      <c r="C40" s="30">
        <v>78.26086956521739</v>
      </c>
    </row>
    <row r="41" spans="1:3" ht="12.75">
      <c r="A41" s="32" t="s">
        <v>29</v>
      </c>
      <c r="B41" s="18">
        <v>3</v>
      </c>
      <c r="C41" s="30">
        <v>6.521739130434782</v>
      </c>
    </row>
    <row r="42" spans="1:3" ht="12.75">
      <c r="A42" s="32" t="s">
        <v>28</v>
      </c>
      <c r="B42" s="18">
        <v>3</v>
      </c>
      <c r="C42" s="30">
        <v>6.521739130434782</v>
      </c>
    </row>
    <row r="43" spans="1:3" ht="12.75">
      <c r="A43" s="13" t="s">
        <v>19</v>
      </c>
      <c r="B43" s="18">
        <v>4</v>
      </c>
      <c r="C43" s="30">
        <v>8.695652173913043</v>
      </c>
    </row>
    <row r="44" spans="1:3" ht="12.75">
      <c r="A44" s="20" t="s">
        <v>10</v>
      </c>
      <c r="B44" s="36">
        <f>SUM(B40:B43)</f>
        <v>46</v>
      </c>
      <c r="C44" s="31">
        <v>100</v>
      </c>
    </row>
    <row r="45" spans="1:3" s="58" customFormat="1" ht="12.75">
      <c r="A45" s="20"/>
      <c r="B45" s="36"/>
      <c r="C45" s="31"/>
    </row>
    <row r="47" ht="12.75">
      <c r="A47" s="9" t="s">
        <v>92</v>
      </c>
    </row>
  </sheetData>
  <sheetProtection sheet="1" objects="1" scenarios="1"/>
  <mergeCells count="5">
    <mergeCell ref="A7:C7"/>
    <mergeCell ref="A23:C23"/>
    <mergeCell ref="A33:C33"/>
    <mergeCell ref="A39:C39"/>
    <mergeCell ref="A1:D1"/>
  </mergeCells>
  <hyperlinks>
    <hyperlink ref="A47" r:id="rId1" display="© Commonwealth of Australia 2012"/>
  </hyperlinks>
  <printOptions/>
  <pageMargins left="0.7875" right="0.7875" top="1.025" bottom="1.025" header="0.7875" footer="0.7875"/>
  <pageSetup fitToHeight="1" fitToWidth="1" horizontalDpi="300" verticalDpi="300" orientation="portrait" paperSize="9" r:id="rId3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zoomScalePageLayoutView="0" workbookViewId="0" topLeftCell="A1">
      <pane ySplit="7" topLeftCell="A8" activePane="bottomLeft" state="frozen"/>
      <selection pane="topLeft" activeCell="G22" sqref="G22"/>
      <selection pane="bottomLeft" activeCell="A3" sqref="A3"/>
    </sheetView>
  </sheetViews>
  <sheetFormatPr defaultColWidth="11.57421875" defaultRowHeight="12.75"/>
  <cols>
    <col min="1" max="1" width="28.57421875" style="0" customWidth="1"/>
    <col min="2" max="4" width="11.57421875" style="0" customWidth="1"/>
  </cols>
  <sheetData>
    <row r="1" spans="1:6" ht="67.5" customHeight="1">
      <c r="A1" s="113" t="s">
        <v>0</v>
      </c>
      <c r="B1" s="113"/>
      <c r="C1" s="113"/>
      <c r="D1" s="113"/>
      <c r="E1" s="113"/>
      <c r="F1" s="113"/>
    </row>
    <row r="2" ht="22.5" customHeight="1">
      <c r="A2" s="54" t="s">
        <v>91</v>
      </c>
    </row>
    <row r="3" ht="12.75">
      <c r="A3" s="2" t="s">
        <v>148</v>
      </c>
    </row>
    <row r="4" ht="23.25" customHeight="1">
      <c r="A4" s="5" t="s">
        <v>102</v>
      </c>
    </row>
    <row r="5" ht="12.75" customHeight="1">
      <c r="A5" s="5"/>
    </row>
    <row r="6" spans="1:4" ht="22.5" customHeight="1">
      <c r="A6" s="5"/>
      <c r="B6" s="121" t="s">
        <v>23</v>
      </c>
      <c r="C6" s="121"/>
      <c r="D6" s="37" t="s">
        <v>97</v>
      </c>
    </row>
    <row r="7" spans="2:4" ht="12.75" customHeight="1">
      <c r="B7" s="39" t="s">
        <v>145</v>
      </c>
      <c r="C7" s="39">
        <v>2012</v>
      </c>
      <c r="D7" s="37" t="s">
        <v>98</v>
      </c>
    </row>
    <row r="8" spans="1:4" s="10" customFormat="1" ht="12.75" customHeight="1">
      <c r="A8" s="32" t="s">
        <v>99</v>
      </c>
      <c r="B8" s="38">
        <v>447</v>
      </c>
      <c r="C8" s="38">
        <v>504</v>
      </c>
      <c r="D8" s="41">
        <f>(C8-B8)/B8*100</f>
        <v>12.751677852348994</v>
      </c>
    </row>
    <row r="9" spans="1:4" s="10" customFormat="1" ht="12.75" customHeight="1">
      <c r="A9" s="32" t="s">
        <v>100</v>
      </c>
      <c r="B9" s="38">
        <v>81</v>
      </c>
      <c r="C9" s="38">
        <v>68</v>
      </c>
      <c r="D9" s="41">
        <f>(C9-B9)/B9*100</f>
        <v>-16.049382716049383</v>
      </c>
    </row>
    <row r="10" spans="1:4" s="10" customFormat="1" ht="12.75" customHeight="1">
      <c r="A10" s="36" t="s">
        <v>10</v>
      </c>
      <c r="B10" s="39">
        <v>528</v>
      </c>
      <c r="C10" s="39">
        <v>572</v>
      </c>
      <c r="D10" s="72">
        <f>(C10-B10)/B10*100</f>
        <v>8.333333333333332</v>
      </c>
    </row>
    <row r="11" spans="1:4" s="10" customFormat="1" ht="12.75" customHeight="1">
      <c r="A11" s="36"/>
      <c r="B11" s="39"/>
      <c r="C11" s="39"/>
      <c r="D11" s="72"/>
    </row>
    <row r="12" spans="1:4" s="10" customFormat="1" ht="12.75" customHeight="1">
      <c r="A12" s="40" t="s">
        <v>20</v>
      </c>
      <c r="B12" s="38"/>
      <c r="C12" s="38"/>
      <c r="D12" s="41"/>
    </row>
    <row r="13" spans="1:4" s="10" customFormat="1" ht="12.75" customHeight="1">
      <c r="A13" s="101" t="s">
        <v>3</v>
      </c>
      <c r="B13" s="17">
        <v>0</v>
      </c>
      <c r="C13" s="17">
        <v>0</v>
      </c>
      <c r="D13" s="19">
        <v>0</v>
      </c>
    </row>
    <row r="14" spans="1:4" s="10" customFormat="1" ht="12.75" customHeight="1">
      <c r="A14" s="101" t="s">
        <v>21</v>
      </c>
      <c r="B14" s="17">
        <v>0</v>
      </c>
      <c r="C14" s="68">
        <v>3</v>
      </c>
      <c r="D14" s="19">
        <v>0</v>
      </c>
    </row>
    <row r="15" spans="1:4" s="10" customFormat="1" ht="12.75" customHeight="1">
      <c r="A15" s="102" t="s">
        <v>66</v>
      </c>
      <c r="B15" s="69">
        <v>19</v>
      </c>
      <c r="C15" s="68">
        <v>30</v>
      </c>
      <c r="D15" s="74">
        <f aca="true" t="shared" si="0" ref="D15:D25">(C15-B15)/B15*100</f>
        <v>57.89473684210527</v>
      </c>
    </row>
    <row r="16" spans="1:4" s="10" customFormat="1" ht="12.75" customHeight="1">
      <c r="A16" s="102" t="s">
        <v>67</v>
      </c>
      <c r="B16" s="69">
        <v>51</v>
      </c>
      <c r="C16" s="68">
        <v>40</v>
      </c>
      <c r="D16" s="74">
        <f t="shared" si="0"/>
        <v>-21.568627450980394</v>
      </c>
    </row>
    <row r="17" spans="1:4" s="10" customFormat="1" ht="12.75" customHeight="1">
      <c r="A17" s="102" t="s">
        <v>68</v>
      </c>
      <c r="B17" s="69">
        <v>66</v>
      </c>
      <c r="C17" s="68">
        <v>81</v>
      </c>
      <c r="D17" s="74">
        <f t="shared" si="0"/>
        <v>22.727272727272727</v>
      </c>
    </row>
    <row r="18" spans="1:4" s="10" customFormat="1" ht="12.75" customHeight="1">
      <c r="A18" s="102" t="s">
        <v>69</v>
      </c>
      <c r="B18" s="69">
        <v>80</v>
      </c>
      <c r="C18" s="68">
        <v>93</v>
      </c>
      <c r="D18" s="74">
        <f t="shared" si="0"/>
        <v>16.25</v>
      </c>
    </row>
    <row r="19" spans="1:4" s="10" customFormat="1" ht="12.75" customHeight="1">
      <c r="A19" s="102" t="s">
        <v>70</v>
      </c>
      <c r="B19" s="69">
        <v>69</v>
      </c>
      <c r="C19" s="68">
        <v>75</v>
      </c>
      <c r="D19" s="74">
        <f t="shared" si="0"/>
        <v>8.695652173913043</v>
      </c>
    </row>
    <row r="20" spans="1:4" s="10" customFormat="1" ht="12.75" customHeight="1">
      <c r="A20" s="102" t="s">
        <v>71</v>
      </c>
      <c r="B20" s="69">
        <v>93</v>
      </c>
      <c r="C20" s="68">
        <v>75</v>
      </c>
      <c r="D20" s="74">
        <f t="shared" si="0"/>
        <v>-19.35483870967742</v>
      </c>
    </row>
    <row r="21" spans="1:4" s="10" customFormat="1" ht="12.75" customHeight="1">
      <c r="A21" s="102" t="s">
        <v>72</v>
      </c>
      <c r="B21" s="69">
        <v>60</v>
      </c>
      <c r="C21" s="68">
        <v>65</v>
      </c>
      <c r="D21" s="74">
        <f t="shared" si="0"/>
        <v>8.333333333333332</v>
      </c>
    </row>
    <row r="22" spans="1:4" s="10" customFormat="1" ht="12.75" customHeight="1">
      <c r="A22" s="102" t="s">
        <v>73</v>
      </c>
      <c r="B22" s="69">
        <v>50</v>
      </c>
      <c r="C22" s="68">
        <v>64</v>
      </c>
      <c r="D22" s="74">
        <f t="shared" si="0"/>
        <v>28.000000000000004</v>
      </c>
    </row>
    <row r="23" spans="1:4" s="10" customFormat="1" ht="12.75" customHeight="1">
      <c r="A23" s="102" t="s">
        <v>74</v>
      </c>
      <c r="B23" s="69">
        <v>18</v>
      </c>
      <c r="C23" s="68">
        <v>28</v>
      </c>
      <c r="D23" s="74">
        <f t="shared" si="0"/>
        <v>55.55555555555556</v>
      </c>
    </row>
    <row r="24" spans="1:4" s="10" customFormat="1" ht="12.75" customHeight="1">
      <c r="A24" s="102" t="s">
        <v>75</v>
      </c>
      <c r="B24" s="69">
        <v>21</v>
      </c>
      <c r="C24" s="68">
        <v>19</v>
      </c>
      <c r="D24" s="74">
        <f t="shared" si="0"/>
        <v>-9.523809523809524</v>
      </c>
    </row>
    <row r="25" spans="1:4" s="10" customFormat="1" ht="12.75" customHeight="1">
      <c r="A25" s="103" t="s">
        <v>10</v>
      </c>
      <c r="B25" s="70">
        <f>SUM(B13:B24)</f>
        <v>527</v>
      </c>
      <c r="C25" s="39">
        <f>SUM(C13:C24)</f>
        <v>573</v>
      </c>
      <c r="D25" s="75">
        <f t="shared" si="0"/>
        <v>8.72865275142315</v>
      </c>
    </row>
    <row r="26" spans="1:4" s="10" customFormat="1" ht="12.75" customHeight="1">
      <c r="A26" s="32"/>
      <c r="B26" s="70"/>
      <c r="C26" s="39"/>
      <c r="D26" s="75"/>
    </row>
    <row r="27" spans="1:4" s="10" customFormat="1" ht="12.75" customHeight="1">
      <c r="A27" s="32" t="s">
        <v>101</v>
      </c>
      <c r="B27" s="38">
        <v>43.8</v>
      </c>
      <c r="C27" s="38">
        <v>42.9</v>
      </c>
      <c r="D27" s="74"/>
    </row>
    <row r="28" spans="1:4" s="10" customFormat="1" ht="12.75" customHeight="1">
      <c r="A28" s="32" t="s">
        <v>59</v>
      </c>
      <c r="B28" s="41">
        <v>44</v>
      </c>
      <c r="C28" s="41">
        <v>41</v>
      </c>
      <c r="D28" s="74"/>
    </row>
    <row r="29" spans="1:4" s="10" customFormat="1" ht="12.75" customHeight="1">
      <c r="A29" s="32"/>
      <c r="B29" s="41"/>
      <c r="C29" s="41"/>
      <c r="D29" s="72"/>
    </row>
    <row r="30" spans="1:4" s="10" customFormat="1" ht="12.75" customHeight="1">
      <c r="A30" s="40" t="s">
        <v>78</v>
      </c>
      <c r="B30" s="38"/>
      <c r="C30" s="38"/>
      <c r="D30" s="41"/>
    </row>
    <row r="31" spans="1:4" s="10" customFormat="1" ht="12.75" customHeight="1">
      <c r="A31" s="104" t="s">
        <v>76</v>
      </c>
      <c r="B31" s="38">
        <v>12</v>
      </c>
      <c r="C31" s="38">
        <v>14</v>
      </c>
      <c r="D31" s="41">
        <v>16.666666666666664</v>
      </c>
    </row>
    <row r="32" spans="1:4" s="10" customFormat="1" ht="12.75" customHeight="1">
      <c r="A32" s="102" t="s">
        <v>25</v>
      </c>
      <c r="B32" s="38">
        <v>513</v>
      </c>
      <c r="C32" s="38">
        <v>555</v>
      </c>
      <c r="D32" s="41">
        <v>8.187134502923977</v>
      </c>
    </row>
    <row r="33" spans="1:4" s="10" customFormat="1" ht="12.75" customHeight="1">
      <c r="A33" s="98" t="s">
        <v>10</v>
      </c>
      <c r="B33" s="39">
        <v>528</v>
      </c>
      <c r="C33" s="39">
        <v>572</v>
      </c>
      <c r="D33" s="72">
        <v>8.333333333333332</v>
      </c>
    </row>
    <row r="34" spans="1:4" s="10" customFormat="1" ht="12.75" customHeight="1">
      <c r="A34" s="36"/>
      <c r="B34" s="39"/>
      <c r="C34" s="39"/>
      <c r="D34" s="72"/>
    </row>
    <row r="35" spans="1:4" s="10" customFormat="1" ht="12.75" customHeight="1">
      <c r="A35" s="40" t="s">
        <v>79</v>
      </c>
      <c r="B35" s="39"/>
      <c r="C35" s="39"/>
      <c r="D35" s="72"/>
    </row>
    <row r="36" spans="1:4" s="10" customFormat="1" ht="12.75" customHeight="1">
      <c r="A36" s="99" t="s">
        <v>22</v>
      </c>
      <c r="B36" s="69">
        <v>19</v>
      </c>
      <c r="C36" s="69">
        <v>12</v>
      </c>
      <c r="D36" s="41">
        <f>(C36-B36)/B36*100</f>
        <v>-36.84210526315789</v>
      </c>
    </row>
    <row r="37" spans="1:4" s="10" customFormat="1" ht="12.75" customHeight="1">
      <c r="A37" s="99" t="s">
        <v>37</v>
      </c>
      <c r="B37" s="69">
        <v>20</v>
      </c>
      <c r="C37" s="69">
        <v>24</v>
      </c>
      <c r="D37" s="41">
        <f aca="true" t="shared" si="1" ref="D37:D46">(C37-B37)/B37*100</f>
        <v>20</v>
      </c>
    </row>
    <row r="38" spans="1:4" s="10" customFormat="1" ht="12.75" customHeight="1">
      <c r="A38" s="99" t="s">
        <v>38</v>
      </c>
      <c r="B38" s="69">
        <v>22</v>
      </c>
      <c r="C38" s="69">
        <v>10</v>
      </c>
      <c r="D38" s="41">
        <f t="shared" si="1"/>
        <v>-54.54545454545454</v>
      </c>
    </row>
    <row r="39" spans="1:4" s="10" customFormat="1" ht="12.75" customHeight="1">
      <c r="A39" s="99" t="s">
        <v>39</v>
      </c>
      <c r="B39" s="69">
        <v>39</v>
      </c>
      <c r="C39" s="69">
        <v>34</v>
      </c>
      <c r="D39" s="41">
        <f t="shared" si="1"/>
        <v>-12.82051282051282</v>
      </c>
    </row>
    <row r="40" spans="1:4" s="10" customFormat="1" ht="12.75" customHeight="1">
      <c r="A40" s="99" t="s">
        <v>40</v>
      </c>
      <c r="B40" s="69">
        <v>87</v>
      </c>
      <c r="C40" s="69">
        <v>89</v>
      </c>
      <c r="D40" s="41">
        <f t="shared" si="1"/>
        <v>2.2988505747126435</v>
      </c>
    </row>
    <row r="41" spans="1:4" s="10" customFormat="1" ht="12.75" customHeight="1">
      <c r="A41" s="99" t="s">
        <v>41</v>
      </c>
      <c r="B41" s="69">
        <v>185</v>
      </c>
      <c r="C41" s="69">
        <v>219</v>
      </c>
      <c r="D41" s="41">
        <f t="shared" si="1"/>
        <v>18.37837837837838</v>
      </c>
    </row>
    <row r="42" spans="1:4" s="10" customFormat="1" ht="12.75" customHeight="1">
      <c r="A42" s="99" t="s">
        <v>42</v>
      </c>
      <c r="B42" s="69">
        <v>73</v>
      </c>
      <c r="C42" s="69">
        <v>80</v>
      </c>
      <c r="D42" s="41">
        <f t="shared" si="1"/>
        <v>9.58904109589041</v>
      </c>
    </row>
    <row r="43" spans="1:4" s="10" customFormat="1" ht="12.75" customHeight="1">
      <c r="A43" s="99" t="s">
        <v>43</v>
      </c>
      <c r="B43" s="69">
        <v>32</v>
      </c>
      <c r="C43" s="69">
        <v>42</v>
      </c>
      <c r="D43" s="41">
        <f t="shared" si="1"/>
        <v>31.25</v>
      </c>
    </row>
    <row r="44" spans="1:4" s="10" customFormat="1" ht="12.75" customHeight="1">
      <c r="A44" s="99" t="s">
        <v>44</v>
      </c>
      <c r="B44" s="69">
        <v>33</v>
      </c>
      <c r="C44" s="69">
        <v>44</v>
      </c>
      <c r="D44" s="41">
        <f t="shared" si="1"/>
        <v>33.33333333333333</v>
      </c>
    </row>
    <row r="45" spans="1:4" s="10" customFormat="1" ht="12.75" customHeight="1">
      <c r="A45" s="99" t="s">
        <v>45</v>
      </c>
      <c r="B45" s="69">
        <v>18</v>
      </c>
      <c r="C45" s="69">
        <v>18</v>
      </c>
      <c r="D45" s="41">
        <f t="shared" si="1"/>
        <v>0</v>
      </c>
    </row>
    <row r="46" spans="1:4" s="10" customFormat="1" ht="12.75" customHeight="1">
      <c r="A46" s="100" t="s">
        <v>10</v>
      </c>
      <c r="B46" s="39">
        <f>SUM(B36:B45)</f>
        <v>528</v>
      </c>
      <c r="C46" s="70">
        <v>572</v>
      </c>
      <c r="D46" s="72">
        <f t="shared" si="1"/>
        <v>8.333333333333332</v>
      </c>
    </row>
    <row r="47" spans="1:4" s="10" customFormat="1" ht="12.75" customHeight="1">
      <c r="A47" s="13"/>
      <c r="B47" s="39"/>
      <c r="C47" s="70"/>
      <c r="D47" s="48"/>
    </row>
    <row r="48" spans="1:4" s="10" customFormat="1" ht="12.75" customHeight="1">
      <c r="A48" s="13" t="s">
        <v>60</v>
      </c>
      <c r="B48" s="41">
        <v>78.3</v>
      </c>
      <c r="C48" s="69">
        <v>97.2</v>
      </c>
      <c r="D48" s="74"/>
    </row>
    <row r="49" spans="1:4" s="10" customFormat="1" ht="12.75" customHeight="1">
      <c r="A49" s="13" t="s">
        <v>80</v>
      </c>
      <c r="B49" s="41">
        <v>60</v>
      </c>
      <c r="C49" s="69">
        <v>84.1</v>
      </c>
      <c r="D49" s="74"/>
    </row>
    <row r="50" spans="1:4" s="10" customFormat="1" ht="12.75" customHeight="1">
      <c r="A50" s="42"/>
      <c r="B50" s="71" t="s">
        <v>24</v>
      </c>
      <c r="C50" s="71"/>
      <c r="D50" s="44"/>
    </row>
    <row r="51" spans="1:4" s="10" customFormat="1" ht="12.75" customHeight="1">
      <c r="A51" s="32" t="s">
        <v>99</v>
      </c>
      <c r="B51" s="41">
        <v>84.6590909090909</v>
      </c>
      <c r="C51" s="41">
        <v>88.11188811188812</v>
      </c>
      <c r="D51" s="74"/>
    </row>
    <row r="52" spans="1:4" s="10" customFormat="1" ht="12.75" customHeight="1">
      <c r="A52" s="32" t="s">
        <v>100</v>
      </c>
      <c r="B52" s="41">
        <v>15.340909090909092</v>
      </c>
      <c r="C52" s="41">
        <v>11.888111888111888</v>
      </c>
      <c r="D52" s="74"/>
    </row>
    <row r="53" spans="1:4" s="10" customFormat="1" ht="12.75" customHeight="1">
      <c r="A53" s="36" t="s">
        <v>10</v>
      </c>
      <c r="B53" s="72">
        <v>100</v>
      </c>
      <c r="C53" s="72">
        <v>100</v>
      </c>
      <c r="D53" s="74"/>
    </row>
    <row r="54" spans="1:4" s="10" customFormat="1" ht="12.75" customHeight="1">
      <c r="A54" s="36"/>
      <c r="B54" s="72"/>
      <c r="C54" s="72"/>
      <c r="D54" s="48"/>
    </row>
    <row r="55" spans="1:4" s="10" customFormat="1" ht="12.75" customHeight="1">
      <c r="A55" s="40" t="s">
        <v>20</v>
      </c>
      <c r="B55" s="41"/>
      <c r="C55" s="41"/>
      <c r="D55" s="47"/>
    </row>
    <row r="56" spans="1:4" s="10" customFormat="1" ht="12.75" customHeight="1">
      <c r="A56" s="101" t="s">
        <v>3</v>
      </c>
      <c r="B56" s="66">
        <v>0</v>
      </c>
      <c r="C56" s="66">
        <v>0</v>
      </c>
      <c r="D56" s="74"/>
    </row>
    <row r="57" spans="1:4" s="10" customFormat="1" ht="12.75" customHeight="1">
      <c r="A57" s="101" t="s">
        <v>21</v>
      </c>
      <c r="B57" s="66">
        <v>0</v>
      </c>
      <c r="C57" s="41">
        <v>0.5235602094240838</v>
      </c>
      <c r="D57" s="74"/>
    </row>
    <row r="58" spans="1:4" s="10" customFormat="1" ht="12.75" customHeight="1">
      <c r="A58" s="102" t="s">
        <v>66</v>
      </c>
      <c r="B58" s="41">
        <v>3.6053130929791273</v>
      </c>
      <c r="C58" s="41">
        <v>5.2356020942408374</v>
      </c>
      <c r="D58" s="74"/>
    </row>
    <row r="59" spans="1:4" s="10" customFormat="1" ht="12.75" customHeight="1">
      <c r="A59" s="102" t="s">
        <v>67</v>
      </c>
      <c r="B59" s="41">
        <v>9.67741935483871</v>
      </c>
      <c r="C59" s="41">
        <v>6.980802792321117</v>
      </c>
      <c r="D59" s="74"/>
    </row>
    <row r="60" spans="1:4" s="10" customFormat="1" ht="12.75" customHeight="1">
      <c r="A60" s="102" t="s">
        <v>68</v>
      </c>
      <c r="B60" s="41">
        <v>12.523719165085389</v>
      </c>
      <c r="C60" s="41">
        <v>14.136125654450263</v>
      </c>
      <c r="D60" s="74"/>
    </row>
    <row r="61" spans="1:4" s="10" customFormat="1" ht="12.75" customHeight="1">
      <c r="A61" s="102" t="s">
        <v>69</v>
      </c>
      <c r="B61" s="41">
        <v>15.180265654648956</v>
      </c>
      <c r="C61" s="41">
        <v>16.230366492146597</v>
      </c>
      <c r="D61" s="74"/>
    </row>
    <row r="62" spans="1:4" s="10" customFormat="1" ht="12.75" customHeight="1">
      <c r="A62" s="102" t="s">
        <v>70</v>
      </c>
      <c r="B62" s="41">
        <v>13.092979127134724</v>
      </c>
      <c r="C62" s="41">
        <v>13.089005235602095</v>
      </c>
      <c r="D62" s="74"/>
    </row>
    <row r="63" spans="1:4" s="10" customFormat="1" ht="12.75" customHeight="1">
      <c r="A63" s="102" t="s">
        <v>71</v>
      </c>
      <c r="B63" s="41">
        <v>17.647058823529413</v>
      </c>
      <c r="C63" s="41">
        <v>13.089005235602095</v>
      </c>
      <c r="D63" s="74"/>
    </row>
    <row r="64" spans="1:4" s="10" customFormat="1" ht="12.75" customHeight="1">
      <c r="A64" s="102" t="s">
        <v>72</v>
      </c>
      <c r="B64" s="41">
        <v>11.385199240986717</v>
      </c>
      <c r="C64" s="41">
        <v>11.343804537521814</v>
      </c>
      <c r="D64" s="74"/>
    </row>
    <row r="65" spans="1:4" s="10" customFormat="1" ht="12.75" customHeight="1">
      <c r="A65" s="102" t="s">
        <v>73</v>
      </c>
      <c r="B65" s="41">
        <v>9.487666034155598</v>
      </c>
      <c r="C65" s="41">
        <v>11.169284467713787</v>
      </c>
      <c r="D65" s="74"/>
    </row>
    <row r="66" spans="1:4" s="10" customFormat="1" ht="12.75" customHeight="1">
      <c r="A66" s="102" t="s">
        <v>74</v>
      </c>
      <c r="B66" s="41">
        <v>3.415559772296015</v>
      </c>
      <c r="C66" s="41">
        <v>4.886561954624781</v>
      </c>
      <c r="D66" s="74"/>
    </row>
    <row r="67" spans="1:4" s="10" customFormat="1" ht="12.75" customHeight="1">
      <c r="A67" s="102" t="s">
        <v>75</v>
      </c>
      <c r="B67" s="41">
        <v>3.984819734345351</v>
      </c>
      <c r="C67" s="41">
        <v>3.315881326352531</v>
      </c>
      <c r="D67" s="74"/>
    </row>
    <row r="68" spans="1:4" s="10" customFormat="1" ht="12.75" customHeight="1">
      <c r="A68" s="103" t="s">
        <v>10</v>
      </c>
      <c r="B68" s="72">
        <v>100</v>
      </c>
      <c r="C68" s="72">
        <v>100</v>
      </c>
      <c r="D68" s="74"/>
    </row>
    <row r="69" spans="1:4" s="10" customFormat="1" ht="12.75" customHeight="1">
      <c r="A69" s="32"/>
      <c r="B69" s="41"/>
      <c r="C69" s="41"/>
      <c r="D69" s="47"/>
    </row>
    <row r="70" spans="1:4" s="10" customFormat="1" ht="12.75" customHeight="1">
      <c r="A70" s="40" t="s">
        <v>78</v>
      </c>
      <c r="B70" s="73"/>
      <c r="C70" s="73"/>
      <c r="D70" s="47"/>
    </row>
    <row r="71" spans="1:4" s="10" customFormat="1" ht="12.75" customHeight="1">
      <c r="A71" s="104" t="s">
        <v>76</v>
      </c>
      <c r="B71" s="41">
        <v>2.272727272727273</v>
      </c>
      <c r="C71" s="41">
        <v>2.4475524475524475</v>
      </c>
      <c r="D71" s="74"/>
    </row>
    <row r="72" spans="1:4" s="10" customFormat="1" ht="12.75" customHeight="1">
      <c r="A72" s="102" t="s">
        <v>25</v>
      </c>
      <c r="B72" s="41">
        <v>97.1590909090909</v>
      </c>
      <c r="C72" s="41">
        <v>97.02797202797203</v>
      </c>
      <c r="D72" s="74"/>
    </row>
    <row r="73" spans="1:4" s="10" customFormat="1" ht="12.75" customHeight="1">
      <c r="A73" s="98" t="s">
        <v>10</v>
      </c>
      <c r="B73" s="72">
        <v>100</v>
      </c>
      <c r="C73" s="72">
        <v>100</v>
      </c>
      <c r="D73" s="74"/>
    </row>
    <row r="74" spans="1:4" s="10" customFormat="1" ht="12.75" customHeight="1">
      <c r="A74" s="36"/>
      <c r="B74" s="72"/>
      <c r="C74" s="72"/>
      <c r="D74" s="48"/>
    </row>
    <row r="75" spans="1:4" s="10" customFormat="1" ht="12.75" customHeight="1">
      <c r="A75" s="40" t="s">
        <v>79</v>
      </c>
      <c r="B75" s="38"/>
      <c r="C75" s="38"/>
      <c r="D75" s="47"/>
    </row>
    <row r="76" spans="1:4" s="10" customFormat="1" ht="12.75" customHeight="1">
      <c r="A76" s="99" t="s">
        <v>22</v>
      </c>
      <c r="B76" s="41">
        <v>3.5984848484848486</v>
      </c>
      <c r="C76" s="41">
        <v>2.097902097902098</v>
      </c>
      <c r="D76" s="74"/>
    </row>
    <row r="77" spans="1:4" s="10" customFormat="1" ht="12.75" customHeight="1">
      <c r="A77" s="99" t="s">
        <v>37</v>
      </c>
      <c r="B77" s="41">
        <v>3.787878787878788</v>
      </c>
      <c r="C77" s="41">
        <v>4.195804195804196</v>
      </c>
      <c r="D77" s="74"/>
    </row>
    <row r="78" spans="1:4" s="10" customFormat="1" ht="12.75" customHeight="1">
      <c r="A78" s="99" t="s">
        <v>38</v>
      </c>
      <c r="B78" s="41">
        <v>4.166666666666666</v>
      </c>
      <c r="C78" s="41">
        <v>1.7482517482517483</v>
      </c>
      <c r="D78" s="74"/>
    </row>
    <row r="79" spans="1:4" s="10" customFormat="1" ht="12.75" customHeight="1">
      <c r="A79" s="99" t="s">
        <v>39</v>
      </c>
      <c r="B79" s="41">
        <v>7.386363636363637</v>
      </c>
      <c r="C79" s="41">
        <v>5.944055944055944</v>
      </c>
      <c r="D79" s="74"/>
    </row>
    <row r="80" spans="1:4" s="10" customFormat="1" ht="12.75" customHeight="1">
      <c r="A80" s="99" t="s">
        <v>40</v>
      </c>
      <c r="B80" s="41">
        <v>16.477272727272727</v>
      </c>
      <c r="C80" s="41">
        <v>15.55944055944056</v>
      </c>
      <c r="D80" s="74"/>
    </row>
    <row r="81" spans="1:4" s="10" customFormat="1" ht="12.75" customHeight="1">
      <c r="A81" s="99" t="s">
        <v>41</v>
      </c>
      <c r="B81" s="41">
        <v>35.03787878787879</v>
      </c>
      <c r="C81" s="41">
        <v>38.28671328671329</v>
      </c>
      <c r="D81" s="74"/>
    </row>
    <row r="82" spans="1:4" s="10" customFormat="1" ht="12.75" customHeight="1">
      <c r="A82" s="99" t="s">
        <v>42</v>
      </c>
      <c r="B82" s="41">
        <v>13.825757575757574</v>
      </c>
      <c r="C82" s="41">
        <v>13.986013986013987</v>
      </c>
      <c r="D82" s="74"/>
    </row>
    <row r="83" spans="1:4" s="10" customFormat="1" ht="12.75" customHeight="1">
      <c r="A83" s="99" t="s">
        <v>43</v>
      </c>
      <c r="B83" s="41">
        <v>6.0606060606060606</v>
      </c>
      <c r="C83" s="41">
        <v>7.3426573426573425</v>
      </c>
      <c r="D83" s="74"/>
    </row>
    <row r="84" spans="1:4" s="10" customFormat="1" ht="12.75" customHeight="1">
      <c r="A84" s="99" t="s">
        <v>44</v>
      </c>
      <c r="B84" s="41">
        <v>6.25</v>
      </c>
      <c r="C84" s="41">
        <v>7.6923076923076925</v>
      </c>
      <c r="D84" s="74"/>
    </row>
    <row r="85" spans="1:4" s="10" customFormat="1" ht="12.75" customHeight="1">
      <c r="A85" s="99" t="s">
        <v>45</v>
      </c>
      <c r="B85" s="41">
        <v>3.4090909090909087</v>
      </c>
      <c r="C85" s="41">
        <v>3.146853146853147</v>
      </c>
      <c r="D85" s="74"/>
    </row>
    <row r="86" spans="1:4" s="10" customFormat="1" ht="12.75" customHeight="1">
      <c r="A86" s="100" t="s">
        <v>10</v>
      </c>
      <c r="B86" s="72">
        <v>100</v>
      </c>
      <c r="C86" s="72">
        <v>100</v>
      </c>
      <c r="D86" s="74"/>
    </row>
    <row r="87" spans="1:4" s="60" customFormat="1" ht="12.75" customHeight="1">
      <c r="A87" s="20"/>
      <c r="B87" s="72"/>
      <c r="C87" s="72"/>
      <c r="D87" s="74"/>
    </row>
    <row r="89" ht="12.75">
      <c r="A89" s="9" t="s">
        <v>92</v>
      </c>
    </row>
  </sheetData>
  <sheetProtection sheet="1" objects="1" scenarios="1"/>
  <mergeCells count="2">
    <mergeCell ref="A1:F1"/>
    <mergeCell ref="B6:C6"/>
  </mergeCells>
  <hyperlinks>
    <hyperlink ref="A89" r:id="rId1" display="© Commonwealth of Australia 2012"/>
  </hyperlinks>
  <printOptions/>
  <pageMargins left="0.7875" right="0.7875" top="1.025" bottom="1.025" header="0.7875" footer="0.7875"/>
  <pageSetup fitToHeight="1" fitToWidth="1" horizontalDpi="300" verticalDpi="300" orientation="portrait" paperSize="9" scale="58" r:id="rId5"/>
  <headerFooter alignWithMargins="0">
    <oddHeader>&amp;C&amp;A</oddHeader>
    <oddFooter>&amp;CPage &amp;P</oddFooter>
  </headerFooter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zoomScalePageLayoutView="0" workbookViewId="0" topLeftCell="A1">
      <pane ySplit="7" topLeftCell="A8" activePane="bottomLeft" state="frozen"/>
      <selection pane="topLeft" activeCell="G22" sqref="G22"/>
      <selection pane="bottomLeft" activeCell="A3" sqref="A3"/>
    </sheetView>
  </sheetViews>
  <sheetFormatPr defaultColWidth="11.57421875" defaultRowHeight="12.75"/>
  <cols>
    <col min="1" max="1" width="28.57421875" style="0" customWidth="1"/>
    <col min="2" max="4" width="11.57421875" style="0" customWidth="1"/>
    <col min="5" max="5" width="15.8515625" style="0" customWidth="1"/>
    <col min="6" max="6" width="12.421875" style="0" customWidth="1"/>
  </cols>
  <sheetData>
    <row r="1" spans="1:6" ht="67.5" customHeight="1">
      <c r="A1" s="113" t="s">
        <v>0</v>
      </c>
      <c r="B1" s="113"/>
      <c r="C1" s="113"/>
      <c r="D1" s="113"/>
      <c r="E1" s="113"/>
      <c r="F1" s="113"/>
    </row>
    <row r="2" ht="22.5" customHeight="1">
      <c r="A2" s="54" t="s">
        <v>91</v>
      </c>
    </row>
    <row r="3" ht="12.75">
      <c r="A3" s="2" t="s">
        <v>148</v>
      </c>
    </row>
    <row r="4" ht="23.25" customHeight="1">
      <c r="A4" s="5" t="s">
        <v>103</v>
      </c>
    </row>
    <row r="6" spans="1:4" ht="33.75">
      <c r="A6" s="2"/>
      <c r="B6" s="121" t="s">
        <v>23</v>
      </c>
      <c r="C6" s="121"/>
      <c r="D6" s="37" t="s">
        <v>97</v>
      </c>
    </row>
    <row r="7" spans="2:4" ht="22.5">
      <c r="B7" s="80">
        <v>2011</v>
      </c>
      <c r="C7" s="80">
        <v>2012</v>
      </c>
      <c r="D7" s="81" t="s">
        <v>98</v>
      </c>
    </row>
    <row r="8" spans="1:4" s="10" customFormat="1" ht="12.75" customHeight="1">
      <c r="A8" s="32" t="s">
        <v>99</v>
      </c>
      <c r="B8" s="82">
        <v>110</v>
      </c>
      <c r="C8" s="82">
        <v>150</v>
      </c>
      <c r="D8" s="83">
        <v>36.36363636363637</v>
      </c>
    </row>
    <row r="9" spans="1:4" s="10" customFormat="1" ht="12.75" customHeight="1">
      <c r="A9" s="32" t="s">
        <v>100</v>
      </c>
      <c r="B9" s="82">
        <v>22</v>
      </c>
      <c r="C9" s="82">
        <v>23</v>
      </c>
      <c r="D9" s="83">
        <v>4.545454545454546</v>
      </c>
    </row>
    <row r="10" spans="1:4" s="10" customFormat="1" ht="12.75" customHeight="1">
      <c r="A10" s="36" t="s">
        <v>10</v>
      </c>
      <c r="B10" s="80">
        <v>132</v>
      </c>
      <c r="C10" s="80">
        <v>173</v>
      </c>
      <c r="D10" s="84">
        <v>31.060606060606062</v>
      </c>
    </row>
    <row r="11" spans="1:4" s="10" customFormat="1" ht="12.75" customHeight="1">
      <c r="A11" s="36"/>
      <c r="B11" s="80"/>
      <c r="C11" s="80"/>
      <c r="D11" s="84"/>
    </row>
    <row r="12" spans="1:4" s="10" customFormat="1" ht="12.75" customHeight="1">
      <c r="A12" s="40" t="s">
        <v>20</v>
      </c>
      <c r="B12" s="80"/>
      <c r="C12" s="80"/>
      <c r="D12" s="83"/>
    </row>
    <row r="13" spans="1:4" s="10" customFormat="1" ht="12.75" customHeight="1">
      <c r="A13" s="106">
        <v>18</v>
      </c>
      <c r="B13" s="61">
        <v>0</v>
      </c>
      <c r="C13" s="61">
        <v>0</v>
      </c>
      <c r="D13" s="63">
        <v>0</v>
      </c>
    </row>
    <row r="14" spans="1:4" s="10" customFormat="1" ht="12.75" customHeight="1">
      <c r="A14" s="106">
        <v>19</v>
      </c>
      <c r="B14" s="61">
        <v>0</v>
      </c>
      <c r="C14" s="61">
        <v>0</v>
      </c>
      <c r="D14" s="63">
        <v>0</v>
      </c>
    </row>
    <row r="15" spans="1:4" s="10" customFormat="1" ht="12.75" customHeight="1">
      <c r="A15" s="102" t="s">
        <v>66</v>
      </c>
      <c r="B15" s="67">
        <v>7</v>
      </c>
      <c r="C15" s="86">
        <v>6</v>
      </c>
      <c r="D15" s="83">
        <v>-14.285714285714285</v>
      </c>
    </row>
    <row r="16" spans="1:4" s="10" customFormat="1" ht="12.75" customHeight="1">
      <c r="A16" s="102" t="s">
        <v>67</v>
      </c>
      <c r="B16" s="67">
        <v>18</v>
      </c>
      <c r="C16" s="86">
        <v>18</v>
      </c>
      <c r="D16" s="83">
        <v>0</v>
      </c>
    </row>
    <row r="17" spans="1:4" s="10" customFormat="1" ht="12.75" customHeight="1">
      <c r="A17" s="102" t="s">
        <v>68</v>
      </c>
      <c r="B17" s="67">
        <v>18</v>
      </c>
      <c r="C17" s="86">
        <v>30</v>
      </c>
      <c r="D17" s="83">
        <v>66.66666666666666</v>
      </c>
    </row>
    <row r="18" spans="1:4" s="10" customFormat="1" ht="12.75" customHeight="1">
      <c r="A18" s="102" t="s">
        <v>69</v>
      </c>
      <c r="B18" s="67">
        <v>18</v>
      </c>
      <c r="C18" s="86">
        <v>28</v>
      </c>
      <c r="D18" s="83">
        <v>55.55555555555556</v>
      </c>
    </row>
    <row r="19" spans="1:4" s="10" customFormat="1" ht="12.75" customHeight="1">
      <c r="A19" s="102" t="s">
        <v>70</v>
      </c>
      <c r="B19" s="67">
        <v>21</v>
      </c>
      <c r="C19" s="86">
        <v>25</v>
      </c>
      <c r="D19" s="83">
        <v>19.047619047619047</v>
      </c>
    </row>
    <row r="20" spans="1:4" s="10" customFormat="1" ht="12.75" customHeight="1">
      <c r="A20" s="102" t="s">
        <v>71</v>
      </c>
      <c r="B20" s="67">
        <v>18</v>
      </c>
      <c r="C20" s="86">
        <v>21</v>
      </c>
      <c r="D20" s="83">
        <v>16.666666666666664</v>
      </c>
    </row>
    <row r="21" spans="1:4" s="10" customFormat="1" ht="12.75" customHeight="1">
      <c r="A21" s="102" t="s">
        <v>72</v>
      </c>
      <c r="B21" s="67">
        <v>14</v>
      </c>
      <c r="C21" s="86">
        <v>24</v>
      </c>
      <c r="D21" s="83">
        <v>71.42857142857143</v>
      </c>
    </row>
    <row r="22" spans="1:4" s="10" customFormat="1" ht="12.75" customHeight="1">
      <c r="A22" s="102" t="s">
        <v>73</v>
      </c>
      <c r="B22" s="67">
        <v>9</v>
      </c>
      <c r="C22" s="86">
        <v>8</v>
      </c>
      <c r="D22" s="83">
        <v>-11.11111111111111</v>
      </c>
    </row>
    <row r="23" spans="1:4" s="10" customFormat="1" ht="12.75" customHeight="1">
      <c r="A23" s="102" t="s">
        <v>74</v>
      </c>
      <c r="B23" s="67">
        <v>5</v>
      </c>
      <c r="C23" s="86">
        <v>6</v>
      </c>
      <c r="D23" s="83">
        <v>20</v>
      </c>
    </row>
    <row r="24" spans="1:4" s="10" customFormat="1" ht="12.75" customHeight="1">
      <c r="A24" s="102" t="s">
        <v>75</v>
      </c>
      <c r="B24" s="67">
        <v>4</v>
      </c>
      <c r="C24" s="86">
        <v>7</v>
      </c>
      <c r="D24" s="83">
        <v>75</v>
      </c>
    </row>
    <row r="25" spans="1:4" s="10" customFormat="1" ht="12.75" customHeight="1">
      <c r="A25" s="103" t="s">
        <v>10</v>
      </c>
      <c r="B25" s="87">
        <v>132</v>
      </c>
      <c r="C25" s="80">
        <v>173</v>
      </c>
      <c r="D25" s="84">
        <v>31.060606060606062</v>
      </c>
    </row>
    <row r="26" spans="1:4" s="10" customFormat="1" ht="12.75" customHeight="1">
      <c r="A26" s="32"/>
      <c r="B26" s="88"/>
      <c r="C26" s="89"/>
      <c r="D26" s="90"/>
    </row>
    <row r="27" spans="1:4" s="10" customFormat="1" ht="12.75" customHeight="1">
      <c r="A27" s="32" t="s">
        <v>101</v>
      </c>
      <c r="B27" s="91">
        <v>41</v>
      </c>
      <c r="C27" s="82">
        <v>41.7</v>
      </c>
      <c r="D27" s="85"/>
    </row>
    <row r="28" spans="1:4" s="10" customFormat="1" ht="12.75" customHeight="1">
      <c r="A28" s="32" t="s">
        <v>59</v>
      </c>
      <c r="B28" s="91">
        <v>41</v>
      </c>
      <c r="C28" s="83">
        <v>40</v>
      </c>
      <c r="D28" s="85"/>
    </row>
    <row r="29" spans="1:4" s="10" customFormat="1" ht="12.75" customHeight="1">
      <c r="A29" s="32"/>
      <c r="B29" s="91"/>
      <c r="C29" s="83"/>
      <c r="D29" s="84"/>
    </row>
    <row r="30" spans="1:4" s="10" customFormat="1" ht="12.75" customHeight="1">
      <c r="A30" s="40" t="s">
        <v>78</v>
      </c>
      <c r="B30" s="82"/>
      <c r="C30" s="82"/>
      <c r="D30" s="83"/>
    </row>
    <row r="31" spans="1:4" s="10" customFormat="1" ht="11.25">
      <c r="A31" s="102" t="s">
        <v>76</v>
      </c>
      <c r="B31" s="82">
        <v>8</v>
      </c>
      <c r="C31" s="82">
        <v>9</v>
      </c>
      <c r="D31" s="83">
        <v>12.5</v>
      </c>
    </row>
    <row r="32" spans="1:4" s="10" customFormat="1" ht="12.75" customHeight="1">
      <c r="A32" s="102" t="s">
        <v>25</v>
      </c>
      <c r="B32" s="82">
        <v>124</v>
      </c>
      <c r="C32" s="82">
        <v>164</v>
      </c>
      <c r="D32" s="83">
        <v>32.25806451612903</v>
      </c>
    </row>
    <row r="33" spans="1:4" s="10" customFormat="1" ht="12.75" customHeight="1">
      <c r="A33" s="103" t="s">
        <v>10</v>
      </c>
      <c r="B33" s="80">
        <v>132</v>
      </c>
      <c r="C33" s="80">
        <v>173</v>
      </c>
      <c r="D33" s="84">
        <v>31.060606060606062</v>
      </c>
    </row>
    <row r="34" spans="1:4" s="10" customFormat="1" ht="12.75" customHeight="1">
      <c r="A34" s="36"/>
      <c r="B34" s="80"/>
      <c r="C34" s="80"/>
      <c r="D34" s="84"/>
    </row>
    <row r="35" spans="1:4" s="10" customFormat="1" ht="12.75" customHeight="1">
      <c r="A35" s="40" t="s">
        <v>79</v>
      </c>
      <c r="B35" s="80"/>
      <c r="C35" s="80"/>
      <c r="D35" s="83"/>
    </row>
    <row r="36" spans="1:4" s="10" customFormat="1" ht="12.75" customHeight="1">
      <c r="A36" s="99" t="s">
        <v>22</v>
      </c>
      <c r="B36" s="67">
        <v>14</v>
      </c>
      <c r="C36" s="82">
        <v>12</v>
      </c>
      <c r="D36" s="83">
        <v>-14.285714285714285</v>
      </c>
    </row>
    <row r="37" spans="1:4" s="10" customFormat="1" ht="12.75" customHeight="1">
      <c r="A37" s="99" t="s">
        <v>37</v>
      </c>
      <c r="B37" s="67">
        <v>9</v>
      </c>
      <c r="C37" s="82">
        <v>11</v>
      </c>
      <c r="D37" s="83">
        <v>22.22222222222222</v>
      </c>
    </row>
    <row r="38" spans="1:4" s="10" customFormat="1" ht="12.75" customHeight="1">
      <c r="A38" s="99" t="s">
        <v>38</v>
      </c>
      <c r="B38" s="67">
        <v>10</v>
      </c>
      <c r="C38" s="82">
        <v>5</v>
      </c>
      <c r="D38" s="83">
        <v>-50</v>
      </c>
    </row>
    <row r="39" spans="1:4" s="10" customFormat="1" ht="12.75" customHeight="1">
      <c r="A39" s="99" t="s">
        <v>39</v>
      </c>
      <c r="B39" s="67">
        <v>12</v>
      </c>
      <c r="C39" s="82">
        <v>14</v>
      </c>
      <c r="D39" s="83">
        <v>16.666666666666664</v>
      </c>
    </row>
    <row r="40" spans="1:4" s="10" customFormat="1" ht="12.75" customHeight="1">
      <c r="A40" s="99" t="s">
        <v>40</v>
      </c>
      <c r="B40" s="67">
        <v>32</v>
      </c>
      <c r="C40" s="82">
        <v>38</v>
      </c>
      <c r="D40" s="83">
        <v>18.75</v>
      </c>
    </row>
    <row r="41" spans="1:4" s="10" customFormat="1" ht="12.75" customHeight="1">
      <c r="A41" s="99" t="s">
        <v>41</v>
      </c>
      <c r="B41" s="67">
        <v>37</v>
      </c>
      <c r="C41" s="82">
        <v>68</v>
      </c>
      <c r="D41" s="83">
        <v>83.78378378378379</v>
      </c>
    </row>
    <row r="42" spans="1:4" s="10" customFormat="1" ht="12.75" customHeight="1">
      <c r="A42" s="99" t="s">
        <v>42</v>
      </c>
      <c r="B42" s="67">
        <v>11</v>
      </c>
      <c r="C42" s="82">
        <v>17</v>
      </c>
      <c r="D42" s="83">
        <v>54.54545454545454</v>
      </c>
    </row>
    <row r="43" spans="1:4" s="10" customFormat="1" ht="12.75" customHeight="1">
      <c r="A43" s="99" t="s">
        <v>43</v>
      </c>
      <c r="B43" s="67">
        <v>3</v>
      </c>
      <c r="C43" s="67">
        <v>0</v>
      </c>
      <c r="D43" s="83">
        <v>-100</v>
      </c>
    </row>
    <row r="44" spans="1:4" s="10" customFormat="1" ht="12.75" customHeight="1">
      <c r="A44" s="99" t="s">
        <v>44</v>
      </c>
      <c r="B44" s="67">
        <v>4</v>
      </c>
      <c r="C44" s="82">
        <v>4</v>
      </c>
      <c r="D44" s="63">
        <v>0</v>
      </c>
    </row>
    <row r="45" spans="1:4" s="10" customFormat="1" ht="12.75" customHeight="1">
      <c r="A45" s="99" t="s">
        <v>45</v>
      </c>
      <c r="B45" s="67">
        <v>3</v>
      </c>
      <c r="C45" s="82">
        <v>3</v>
      </c>
      <c r="D45" s="63">
        <v>0</v>
      </c>
    </row>
    <row r="46" spans="1:4" s="10" customFormat="1" ht="12.75" customHeight="1">
      <c r="A46" s="100" t="s">
        <v>10</v>
      </c>
      <c r="B46" s="87">
        <v>135</v>
      </c>
      <c r="C46" s="80">
        <v>172</v>
      </c>
      <c r="D46" s="84">
        <v>27.40740740740741</v>
      </c>
    </row>
    <row r="47" spans="1:4" s="10" customFormat="1" ht="12.75" customHeight="1">
      <c r="A47" s="13"/>
      <c r="B47" s="87"/>
      <c r="C47" s="80"/>
      <c r="D47" s="84"/>
    </row>
    <row r="48" spans="1:4" s="10" customFormat="1" ht="12.75" customHeight="1">
      <c r="A48" s="13" t="s">
        <v>60</v>
      </c>
      <c r="B48" s="67">
        <v>46.1</v>
      </c>
      <c r="C48" s="82">
        <v>60.2</v>
      </c>
      <c r="D48" s="85"/>
    </row>
    <row r="49" spans="1:4" s="10" customFormat="1" ht="12.75" customHeight="1">
      <c r="A49" s="13" t="s">
        <v>80</v>
      </c>
      <c r="B49" s="91">
        <v>24</v>
      </c>
      <c r="C49" s="83">
        <v>60</v>
      </c>
      <c r="D49" s="85"/>
    </row>
    <row r="50" spans="1:4" s="10" customFormat="1" ht="12.75" customHeight="1">
      <c r="A50" s="119" t="s">
        <v>24</v>
      </c>
      <c r="B50" s="119"/>
      <c r="C50" s="119"/>
      <c r="D50" s="119"/>
    </row>
    <row r="51" spans="1:4" s="10" customFormat="1" ht="12.75" customHeight="1">
      <c r="A51" s="32" t="s">
        <v>99</v>
      </c>
      <c r="B51" s="83">
        <f>(B8/B$10)*100</f>
        <v>83.33333333333334</v>
      </c>
      <c r="C51" s="83">
        <f>(C8/C$10)*100</f>
        <v>86.70520231213872</v>
      </c>
      <c r="D51" s="85"/>
    </row>
    <row r="52" spans="1:4" s="10" customFormat="1" ht="12.75" customHeight="1">
      <c r="A52" s="32" t="s">
        <v>100</v>
      </c>
      <c r="B52" s="83">
        <f>(B9/B$10)*100</f>
        <v>16.666666666666664</v>
      </c>
      <c r="C52" s="83">
        <f>(C9/C$10)*100</f>
        <v>13.294797687861271</v>
      </c>
      <c r="D52" s="85"/>
    </row>
    <row r="53" spans="1:4" s="10" customFormat="1" ht="12.75" customHeight="1">
      <c r="A53" s="36" t="s">
        <v>10</v>
      </c>
      <c r="B53" s="84">
        <f>(B10/B$10)*100</f>
        <v>100</v>
      </c>
      <c r="C53" s="84">
        <f>(C10/C$10)*100</f>
        <v>100</v>
      </c>
      <c r="D53" s="85"/>
    </row>
    <row r="54" spans="1:4" s="10" customFormat="1" ht="12.75" customHeight="1">
      <c r="A54" s="36"/>
      <c r="B54" s="84"/>
      <c r="C54" s="84"/>
      <c r="D54" s="84"/>
    </row>
    <row r="55" spans="1:4" s="10" customFormat="1" ht="12.75" customHeight="1">
      <c r="A55" s="40" t="s">
        <v>20</v>
      </c>
      <c r="B55" s="83"/>
      <c r="C55" s="83"/>
      <c r="D55" s="82"/>
    </row>
    <row r="56" spans="1:4" s="10" customFormat="1" ht="12.75" customHeight="1">
      <c r="A56" s="101" t="s">
        <v>3</v>
      </c>
      <c r="B56" s="63">
        <v>0</v>
      </c>
      <c r="C56" s="63">
        <v>0</v>
      </c>
      <c r="D56" s="85"/>
    </row>
    <row r="57" spans="1:4" s="10" customFormat="1" ht="12.75" customHeight="1">
      <c r="A57" s="101" t="s">
        <v>21</v>
      </c>
      <c r="B57" s="63">
        <v>0</v>
      </c>
      <c r="C57" s="63">
        <v>0</v>
      </c>
      <c r="D57" s="85"/>
    </row>
    <row r="58" spans="1:4" s="10" customFormat="1" ht="12.75" customHeight="1">
      <c r="A58" s="102" t="s">
        <v>66</v>
      </c>
      <c r="B58" s="83">
        <f aca="true" t="shared" si="0" ref="B58:C68">(B15/B$25)*100</f>
        <v>5.303030303030303</v>
      </c>
      <c r="C58" s="83">
        <f t="shared" si="0"/>
        <v>3.4682080924855487</v>
      </c>
      <c r="D58" s="85"/>
    </row>
    <row r="59" spans="1:4" s="10" customFormat="1" ht="12.75" customHeight="1">
      <c r="A59" s="102" t="s">
        <v>67</v>
      </c>
      <c r="B59" s="83">
        <f t="shared" si="0"/>
        <v>13.636363636363635</v>
      </c>
      <c r="C59" s="83">
        <f t="shared" si="0"/>
        <v>10.404624277456648</v>
      </c>
      <c r="D59" s="85"/>
    </row>
    <row r="60" spans="1:4" s="10" customFormat="1" ht="12.75" customHeight="1">
      <c r="A60" s="102" t="s">
        <v>68</v>
      </c>
      <c r="B60" s="83">
        <f t="shared" si="0"/>
        <v>13.636363636363635</v>
      </c>
      <c r="C60" s="83">
        <f t="shared" si="0"/>
        <v>17.341040462427745</v>
      </c>
      <c r="D60" s="85"/>
    </row>
    <row r="61" spans="1:4" s="10" customFormat="1" ht="12.75" customHeight="1">
      <c r="A61" s="102" t="s">
        <v>69</v>
      </c>
      <c r="B61" s="83">
        <f t="shared" si="0"/>
        <v>13.636363636363635</v>
      </c>
      <c r="C61" s="83">
        <f t="shared" si="0"/>
        <v>16.184971098265898</v>
      </c>
      <c r="D61" s="85"/>
    </row>
    <row r="62" spans="1:4" s="10" customFormat="1" ht="12.75" customHeight="1">
      <c r="A62" s="102" t="s">
        <v>70</v>
      </c>
      <c r="B62" s="83">
        <f t="shared" si="0"/>
        <v>15.909090909090908</v>
      </c>
      <c r="C62" s="83">
        <f t="shared" si="0"/>
        <v>14.450867052023122</v>
      </c>
      <c r="D62" s="85"/>
    </row>
    <row r="63" spans="1:4" s="10" customFormat="1" ht="12.75" customHeight="1">
      <c r="A63" s="102" t="s">
        <v>71</v>
      </c>
      <c r="B63" s="83">
        <f t="shared" si="0"/>
        <v>13.636363636363635</v>
      </c>
      <c r="C63" s="83">
        <f t="shared" si="0"/>
        <v>12.138728323699421</v>
      </c>
      <c r="D63" s="85"/>
    </row>
    <row r="64" spans="1:4" s="10" customFormat="1" ht="12.75" customHeight="1">
      <c r="A64" s="102" t="s">
        <v>72</v>
      </c>
      <c r="B64" s="83">
        <f t="shared" si="0"/>
        <v>10.606060606060606</v>
      </c>
      <c r="C64" s="83">
        <f t="shared" si="0"/>
        <v>13.872832369942195</v>
      </c>
      <c r="D64" s="85"/>
    </row>
    <row r="65" spans="1:4" s="10" customFormat="1" ht="12.75" customHeight="1">
      <c r="A65" s="102" t="s">
        <v>73</v>
      </c>
      <c r="B65" s="83">
        <f t="shared" si="0"/>
        <v>6.8181818181818175</v>
      </c>
      <c r="C65" s="83">
        <f t="shared" si="0"/>
        <v>4.624277456647398</v>
      </c>
      <c r="D65" s="85"/>
    </row>
    <row r="66" spans="1:4" s="10" customFormat="1" ht="12.75" customHeight="1">
      <c r="A66" s="102" t="s">
        <v>74</v>
      </c>
      <c r="B66" s="83">
        <f t="shared" si="0"/>
        <v>3.787878787878788</v>
      </c>
      <c r="C66" s="83">
        <f t="shared" si="0"/>
        <v>3.4682080924855487</v>
      </c>
      <c r="D66" s="85"/>
    </row>
    <row r="67" spans="1:4" s="10" customFormat="1" ht="12.75" customHeight="1">
      <c r="A67" s="102" t="s">
        <v>75</v>
      </c>
      <c r="B67" s="83">
        <f t="shared" si="0"/>
        <v>3.0303030303030303</v>
      </c>
      <c r="C67" s="83">
        <f t="shared" si="0"/>
        <v>4.046242774566474</v>
      </c>
      <c r="D67" s="85"/>
    </row>
    <row r="68" spans="1:4" s="10" customFormat="1" ht="12.75" customHeight="1">
      <c r="A68" s="103" t="s">
        <v>10</v>
      </c>
      <c r="B68" s="84">
        <f t="shared" si="0"/>
        <v>100</v>
      </c>
      <c r="C68" s="84">
        <f t="shared" si="0"/>
        <v>100</v>
      </c>
      <c r="D68" s="85"/>
    </row>
    <row r="69" spans="1:4" s="10" customFormat="1" ht="12.75" customHeight="1">
      <c r="A69" s="32"/>
      <c r="B69" s="83"/>
      <c r="C69" s="83"/>
      <c r="D69" s="82"/>
    </row>
    <row r="70" spans="1:4" s="10" customFormat="1" ht="12.75" customHeight="1">
      <c r="A70" s="40" t="s">
        <v>78</v>
      </c>
      <c r="B70" s="93"/>
      <c r="C70" s="93"/>
      <c r="D70" s="82"/>
    </row>
    <row r="71" spans="1:4" s="10" customFormat="1" ht="11.25">
      <c r="A71" s="102" t="s">
        <v>76</v>
      </c>
      <c r="B71" s="83">
        <f>(B31/B$33)*100</f>
        <v>6.0606060606060606</v>
      </c>
      <c r="C71" s="83">
        <f>(C31/C$33)*100</f>
        <v>5.202312138728324</v>
      </c>
      <c r="D71" s="85"/>
    </row>
    <row r="72" spans="1:4" s="10" customFormat="1" ht="12.75" customHeight="1">
      <c r="A72" s="102" t="s">
        <v>25</v>
      </c>
      <c r="B72" s="83">
        <f>(B32/B$33)*100</f>
        <v>93.93939393939394</v>
      </c>
      <c r="C72" s="83">
        <f>(C32/C$33)*100</f>
        <v>94.79768786127167</v>
      </c>
      <c r="D72" s="85"/>
    </row>
    <row r="73" spans="1:4" s="10" customFormat="1" ht="12.75" customHeight="1">
      <c r="A73" s="103" t="s">
        <v>10</v>
      </c>
      <c r="B73" s="84">
        <f>(B33/B$33)*100</f>
        <v>100</v>
      </c>
      <c r="C73" s="84">
        <f>(C33/C$33)*100</f>
        <v>100</v>
      </c>
      <c r="D73" s="85"/>
    </row>
    <row r="74" spans="1:4" s="10" customFormat="1" ht="12.75" customHeight="1">
      <c r="A74" s="36"/>
      <c r="B74" s="84"/>
      <c r="C74" s="84"/>
      <c r="D74" s="84"/>
    </row>
    <row r="75" spans="1:4" s="10" customFormat="1" ht="12.75" customHeight="1">
      <c r="A75" s="40" t="s">
        <v>79</v>
      </c>
      <c r="B75" s="82"/>
      <c r="C75" s="82"/>
      <c r="D75" s="82"/>
    </row>
    <row r="76" spans="1:4" s="10" customFormat="1" ht="12.75" customHeight="1">
      <c r="A76" s="99" t="s">
        <v>22</v>
      </c>
      <c r="B76" s="83">
        <f>(B36/B$46)*100</f>
        <v>10.37037037037037</v>
      </c>
      <c r="C76" s="83">
        <f>(C36/C$46)*100</f>
        <v>6.976744186046512</v>
      </c>
      <c r="D76" s="85"/>
    </row>
    <row r="77" spans="1:4" s="10" customFormat="1" ht="12.75" customHeight="1">
      <c r="A77" s="99" t="s">
        <v>37</v>
      </c>
      <c r="B77" s="83">
        <f aca="true" t="shared" si="1" ref="B77:C86">(B37/B$46)*100</f>
        <v>6.666666666666667</v>
      </c>
      <c r="C77" s="83">
        <f t="shared" si="1"/>
        <v>6.395348837209303</v>
      </c>
      <c r="D77" s="85"/>
    </row>
    <row r="78" spans="1:4" s="10" customFormat="1" ht="12.75" customHeight="1">
      <c r="A78" s="99" t="s">
        <v>38</v>
      </c>
      <c r="B78" s="83">
        <f t="shared" si="1"/>
        <v>7.4074074074074066</v>
      </c>
      <c r="C78" s="83">
        <f t="shared" si="1"/>
        <v>2.9069767441860463</v>
      </c>
      <c r="D78" s="85"/>
    </row>
    <row r="79" spans="1:4" s="10" customFormat="1" ht="12.75" customHeight="1">
      <c r="A79" s="99" t="s">
        <v>39</v>
      </c>
      <c r="B79" s="83">
        <f t="shared" si="1"/>
        <v>8.88888888888889</v>
      </c>
      <c r="C79" s="83">
        <f t="shared" si="1"/>
        <v>8.13953488372093</v>
      </c>
      <c r="D79" s="85"/>
    </row>
    <row r="80" spans="1:4" s="10" customFormat="1" ht="12.75" customHeight="1">
      <c r="A80" s="99" t="s">
        <v>40</v>
      </c>
      <c r="B80" s="83">
        <f t="shared" si="1"/>
        <v>23.703703703703706</v>
      </c>
      <c r="C80" s="83">
        <f t="shared" si="1"/>
        <v>22.093023255813954</v>
      </c>
      <c r="D80" s="85"/>
    </row>
    <row r="81" spans="1:4" s="10" customFormat="1" ht="12.75" customHeight="1">
      <c r="A81" s="99" t="s">
        <v>41</v>
      </c>
      <c r="B81" s="83">
        <f t="shared" si="1"/>
        <v>27.40740740740741</v>
      </c>
      <c r="C81" s="83">
        <f t="shared" si="1"/>
        <v>39.53488372093023</v>
      </c>
      <c r="D81" s="85"/>
    </row>
    <row r="82" spans="1:4" s="10" customFormat="1" ht="12.75" customHeight="1">
      <c r="A82" s="99" t="s">
        <v>42</v>
      </c>
      <c r="B82" s="83">
        <f t="shared" si="1"/>
        <v>8.148148148148149</v>
      </c>
      <c r="C82" s="83">
        <f t="shared" si="1"/>
        <v>9.883720930232558</v>
      </c>
      <c r="D82" s="85"/>
    </row>
    <row r="83" spans="1:4" s="10" customFormat="1" ht="12.75" customHeight="1">
      <c r="A83" s="99" t="s">
        <v>43</v>
      </c>
      <c r="B83" s="83">
        <f t="shared" si="1"/>
        <v>2.2222222222222223</v>
      </c>
      <c r="C83" s="83">
        <f t="shared" si="1"/>
        <v>0</v>
      </c>
      <c r="D83" s="85"/>
    </row>
    <row r="84" spans="1:4" s="10" customFormat="1" ht="12.75" customHeight="1">
      <c r="A84" s="99" t="s">
        <v>44</v>
      </c>
      <c r="B84" s="83">
        <f t="shared" si="1"/>
        <v>2.9629629629629632</v>
      </c>
      <c r="C84" s="83">
        <f t="shared" si="1"/>
        <v>2.3255813953488373</v>
      </c>
      <c r="D84" s="85"/>
    </row>
    <row r="85" spans="1:4" s="10" customFormat="1" ht="12.75" customHeight="1">
      <c r="A85" s="99" t="s">
        <v>45</v>
      </c>
      <c r="B85" s="83">
        <f t="shared" si="1"/>
        <v>2.2222222222222223</v>
      </c>
      <c r="C85" s="83">
        <f t="shared" si="1"/>
        <v>1.744186046511628</v>
      </c>
      <c r="D85" s="85"/>
    </row>
    <row r="86" spans="1:4" s="10" customFormat="1" ht="12.75" customHeight="1">
      <c r="A86" s="100" t="s">
        <v>10</v>
      </c>
      <c r="B86" s="84">
        <f t="shared" si="1"/>
        <v>100</v>
      </c>
      <c r="C86" s="84">
        <f t="shared" si="1"/>
        <v>100</v>
      </c>
      <c r="D86" s="85"/>
    </row>
    <row r="87" spans="1:4" s="60" customFormat="1" ht="12.75" customHeight="1">
      <c r="A87" s="20"/>
      <c r="B87" s="48"/>
      <c r="C87" s="48"/>
      <c r="D87" s="74"/>
    </row>
    <row r="89" ht="12.75">
      <c r="A89" s="9" t="s">
        <v>92</v>
      </c>
    </row>
  </sheetData>
  <sheetProtection sheet="1" objects="1" scenarios="1"/>
  <mergeCells count="3">
    <mergeCell ref="B6:C6"/>
    <mergeCell ref="A1:F1"/>
    <mergeCell ref="A50:D50"/>
  </mergeCells>
  <hyperlinks>
    <hyperlink ref="A47" r:id="rId1" display="© Commonwealth of Australia 2011"/>
    <hyperlink ref="A89" r:id="rId2" display="© Commonwealth of Australia 2012"/>
  </hyperlinks>
  <printOptions/>
  <pageMargins left="0.7" right="0.7" top="0.75" bottom="0.75" header="0.3" footer="0.3"/>
  <pageSetup fitToWidth="0" fitToHeight="1" horizontalDpi="300" verticalDpi="300" orientation="portrait" paperSize="9" scale="61" r:id="rId6"/>
  <headerFooter alignWithMargins="0">
    <oddHeader>&amp;C&amp;A</oddHeader>
    <oddFooter>&amp;CPage &amp;P</oddFooter>
  </headerFooter>
  <drawing r:id="rId5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zoomScalePageLayoutView="0" workbookViewId="0" topLeftCell="A1">
      <pane ySplit="7" topLeftCell="A8" activePane="bottomLeft" state="frozen"/>
      <selection pane="topLeft" activeCell="G22" sqref="G22"/>
      <selection pane="bottomLeft" activeCell="A3" sqref="A3"/>
    </sheetView>
  </sheetViews>
  <sheetFormatPr defaultColWidth="11.57421875" defaultRowHeight="12.75"/>
  <cols>
    <col min="1" max="1" width="28.57421875" style="0" customWidth="1"/>
    <col min="2" max="5" width="11.57421875" style="0" customWidth="1"/>
  </cols>
  <sheetData>
    <row r="1" spans="1:6" ht="67.5" customHeight="1">
      <c r="A1" s="113" t="s">
        <v>0</v>
      </c>
      <c r="B1" s="113"/>
      <c r="C1" s="113"/>
      <c r="D1" s="113"/>
      <c r="E1" s="113"/>
      <c r="F1" s="113"/>
    </row>
    <row r="2" ht="22.5" customHeight="1">
      <c r="A2" s="54" t="s">
        <v>91</v>
      </c>
    </row>
    <row r="3" ht="12.75">
      <c r="A3" s="2" t="s">
        <v>148</v>
      </c>
    </row>
    <row r="4" ht="23.25" customHeight="1">
      <c r="A4" s="5" t="s">
        <v>104</v>
      </c>
    </row>
    <row r="6" spans="1:4" ht="33.75">
      <c r="A6" s="5"/>
      <c r="B6" s="121" t="s">
        <v>23</v>
      </c>
      <c r="C6" s="121"/>
      <c r="D6" s="37" t="s">
        <v>97</v>
      </c>
    </row>
    <row r="7" spans="1:4" ht="22.5">
      <c r="A7" s="2"/>
      <c r="B7" s="39">
        <v>2011</v>
      </c>
      <c r="C7" s="39">
        <v>2012</v>
      </c>
      <c r="D7" s="79" t="s">
        <v>98</v>
      </c>
    </row>
    <row r="8" spans="1:4" ht="12.75">
      <c r="A8" s="32" t="s">
        <v>99</v>
      </c>
      <c r="B8" s="38">
        <v>25</v>
      </c>
      <c r="C8" s="38">
        <v>30</v>
      </c>
      <c r="D8" s="41">
        <v>20</v>
      </c>
    </row>
    <row r="9" spans="1:4" ht="12.75">
      <c r="A9" s="32" t="s">
        <v>100</v>
      </c>
      <c r="B9" s="38">
        <v>4</v>
      </c>
      <c r="C9" s="38">
        <v>7</v>
      </c>
      <c r="D9" s="41">
        <v>75</v>
      </c>
    </row>
    <row r="10" spans="1:4" ht="12.75">
      <c r="A10" s="36" t="s">
        <v>10</v>
      </c>
      <c r="B10" s="39">
        <v>29</v>
      </c>
      <c r="C10" s="39">
        <v>37</v>
      </c>
      <c r="D10" s="72">
        <v>27.586206896551722</v>
      </c>
    </row>
    <row r="11" spans="1:4" ht="12.75">
      <c r="A11" s="36"/>
      <c r="B11" s="39"/>
      <c r="C11" s="39"/>
      <c r="D11" s="72"/>
    </row>
    <row r="12" spans="1:4" ht="12.75">
      <c r="A12" s="40" t="s">
        <v>20</v>
      </c>
      <c r="B12" s="39"/>
      <c r="C12" s="39"/>
      <c r="D12" s="41"/>
    </row>
    <row r="13" spans="1:4" ht="12.75">
      <c r="A13" s="101" t="s">
        <v>3</v>
      </c>
      <c r="B13" s="17">
        <v>0</v>
      </c>
      <c r="C13" s="17">
        <v>0</v>
      </c>
      <c r="D13" s="19">
        <v>0</v>
      </c>
    </row>
    <row r="14" spans="1:4" ht="12.75">
      <c r="A14" s="101" t="s">
        <v>21</v>
      </c>
      <c r="B14" s="17">
        <v>0</v>
      </c>
      <c r="C14" s="17">
        <v>0</v>
      </c>
      <c r="D14" s="19">
        <v>0</v>
      </c>
    </row>
    <row r="15" spans="1:4" ht="12.75">
      <c r="A15" s="102" t="s">
        <v>66</v>
      </c>
      <c r="B15" s="17">
        <v>0</v>
      </c>
      <c r="C15" s="68">
        <v>3</v>
      </c>
      <c r="D15" s="19">
        <v>0</v>
      </c>
    </row>
    <row r="16" spans="1:4" ht="12.75">
      <c r="A16" s="102" t="s">
        <v>67</v>
      </c>
      <c r="B16" s="69">
        <v>6</v>
      </c>
      <c r="C16" s="68">
        <v>3</v>
      </c>
      <c r="D16" s="41">
        <v>-50</v>
      </c>
    </row>
    <row r="17" spans="1:4" ht="12.75">
      <c r="A17" s="102" t="s">
        <v>68</v>
      </c>
      <c r="B17" s="17">
        <v>0</v>
      </c>
      <c r="C17" s="68">
        <v>6</v>
      </c>
      <c r="D17" s="74">
        <v>100</v>
      </c>
    </row>
    <row r="18" spans="1:4" ht="12.75">
      <c r="A18" s="102" t="s">
        <v>69</v>
      </c>
      <c r="B18" s="69">
        <v>5</v>
      </c>
      <c r="C18" s="68">
        <v>4</v>
      </c>
      <c r="D18" s="41">
        <v>-20</v>
      </c>
    </row>
    <row r="19" spans="1:4" ht="12.75">
      <c r="A19" s="102" t="s">
        <v>70</v>
      </c>
      <c r="B19" s="69">
        <v>5</v>
      </c>
      <c r="C19" s="68">
        <v>8</v>
      </c>
      <c r="D19" s="41">
        <v>60</v>
      </c>
    </row>
    <row r="20" spans="1:4" ht="12.75">
      <c r="A20" s="102" t="s">
        <v>71</v>
      </c>
      <c r="B20" s="69">
        <v>4</v>
      </c>
      <c r="C20" s="68">
        <v>4</v>
      </c>
      <c r="D20" s="41">
        <v>0</v>
      </c>
    </row>
    <row r="21" spans="1:4" ht="12.75">
      <c r="A21" s="102" t="s">
        <v>72</v>
      </c>
      <c r="B21" s="69">
        <v>3</v>
      </c>
      <c r="C21" s="68">
        <v>4</v>
      </c>
      <c r="D21" s="41">
        <v>33.33333333333333</v>
      </c>
    </row>
    <row r="22" spans="1:4" ht="12.75">
      <c r="A22" s="102" t="s">
        <v>73</v>
      </c>
      <c r="B22" s="17">
        <v>0</v>
      </c>
      <c r="C22" s="68">
        <v>3</v>
      </c>
      <c r="D22" s="19">
        <v>0</v>
      </c>
    </row>
    <row r="23" spans="1:4" ht="12.75">
      <c r="A23" s="102" t="s">
        <v>74</v>
      </c>
      <c r="B23" s="69">
        <v>3</v>
      </c>
      <c r="C23" s="17">
        <v>0</v>
      </c>
      <c r="D23" s="41">
        <v>-100</v>
      </c>
    </row>
    <row r="24" spans="1:4" ht="12.75">
      <c r="A24" s="102" t="s">
        <v>75</v>
      </c>
      <c r="B24" s="69">
        <v>3</v>
      </c>
      <c r="C24" s="68">
        <v>3</v>
      </c>
      <c r="D24" s="41">
        <v>0</v>
      </c>
    </row>
    <row r="25" spans="1:4" ht="12.75">
      <c r="A25" s="103" t="s">
        <v>10</v>
      </c>
      <c r="B25" s="70">
        <v>29</v>
      </c>
      <c r="C25" s="39">
        <v>38</v>
      </c>
      <c r="D25" s="72">
        <v>31.03448275862069</v>
      </c>
    </row>
    <row r="26" spans="1:4" ht="12.75">
      <c r="A26" s="32"/>
      <c r="B26" s="76"/>
      <c r="C26" s="43"/>
      <c r="D26" s="77"/>
    </row>
    <row r="27" spans="1:4" ht="12.75">
      <c r="A27" s="32" t="s">
        <v>101</v>
      </c>
      <c r="B27" s="78">
        <v>45.3</v>
      </c>
      <c r="C27" s="38">
        <v>42.2</v>
      </c>
      <c r="D27" s="74"/>
    </row>
    <row r="28" spans="1:4" ht="12.75">
      <c r="A28" s="32" t="s">
        <v>59</v>
      </c>
      <c r="B28" s="78">
        <v>49</v>
      </c>
      <c r="C28" s="41">
        <v>41</v>
      </c>
      <c r="D28" s="74"/>
    </row>
    <row r="29" spans="1:4" ht="12.75">
      <c r="A29" s="32"/>
      <c r="B29" s="78"/>
      <c r="C29" s="41"/>
      <c r="D29" s="72"/>
    </row>
    <row r="30" spans="1:4" ht="12.75">
      <c r="A30" s="40" t="s">
        <v>78</v>
      </c>
      <c r="B30" s="38"/>
      <c r="C30" s="38"/>
      <c r="D30" s="41"/>
    </row>
    <row r="31" spans="1:4" ht="22.5">
      <c r="A31" s="105" t="s">
        <v>76</v>
      </c>
      <c r="B31" s="69">
        <v>3</v>
      </c>
      <c r="C31" s="17">
        <v>0</v>
      </c>
      <c r="D31" s="41">
        <v>-100</v>
      </c>
    </row>
    <row r="32" spans="1:4" ht="12.75">
      <c r="A32" s="102" t="s">
        <v>25</v>
      </c>
      <c r="B32" s="38">
        <v>27</v>
      </c>
      <c r="C32" s="38">
        <v>37</v>
      </c>
      <c r="D32" s="41">
        <v>37.03703703703704</v>
      </c>
    </row>
    <row r="33" spans="1:4" ht="12.75">
      <c r="A33" s="103" t="s">
        <v>10</v>
      </c>
      <c r="B33" s="39">
        <v>30</v>
      </c>
      <c r="C33" s="39">
        <v>37</v>
      </c>
      <c r="D33" s="72">
        <v>23.333333333333332</v>
      </c>
    </row>
    <row r="34" spans="1:4" ht="12.75">
      <c r="A34" s="36"/>
      <c r="B34" s="39"/>
      <c r="C34" s="39"/>
      <c r="D34" s="72"/>
    </row>
    <row r="35" spans="1:4" ht="12.75">
      <c r="A35" s="40" t="s">
        <v>79</v>
      </c>
      <c r="B35" s="39"/>
      <c r="C35" s="39"/>
      <c r="D35" s="41"/>
    </row>
    <row r="36" spans="1:4" ht="12.75">
      <c r="A36" s="99" t="s">
        <v>22</v>
      </c>
      <c r="B36" s="17">
        <v>0</v>
      </c>
      <c r="C36" s="17">
        <v>0</v>
      </c>
      <c r="D36" s="19">
        <v>0</v>
      </c>
    </row>
    <row r="37" spans="1:4" ht="12.75">
      <c r="A37" s="99" t="s">
        <v>37</v>
      </c>
      <c r="B37" s="17">
        <v>0</v>
      </c>
      <c r="C37" s="69">
        <v>6</v>
      </c>
      <c r="D37" s="19">
        <v>0</v>
      </c>
    </row>
    <row r="38" spans="1:4" ht="12.75">
      <c r="A38" s="99" t="s">
        <v>38</v>
      </c>
      <c r="B38" s="17">
        <v>0</v>
      </c>
      <c r="C38" s="69">
        <v>7</v>
      </c>
      <c r="D38" s="19">
        <v>0</v>
      </c>
    </row>
    <row r="39" spans="1:4" ht="12.75">
      <c r="A39" s="99" t="s">
        <v>39</v>
      </c>
      <c r="B39" s="69">
        <v>6</v>
      </c>
      <c r="C39" s="69">
        <v>5</v>
      </c>
      <c r="D39" s="41">
        <v>-16.666666666666664</v>
      </c>
    </row>
    <row r="40" spans="1:4" ht="12.75">
      <c r="A40" s="99" t="s">
        <v>40</v>
      </c>
      <c r="B40" s="17">
        <v>0</v>
      </c>
      <c r="C40" s="69">
        <v>8</v>
      </c>
      <c r="D40" s="19">
        <v>0</v>
      </c>
    </row>
    <row r="41" spans="1:4" ht="12.75">
      <c r="A41" s="99" t="s">
        <v>41</v>
      </c>
      <c r="B41" s="69">
        <v>5</v>
      </c>
      <c r="C41" s="69">
        <v>6</v>
      </c>
      <c r="D41" s="41">
        <v>20</v>
      </c>
    </row>
    <row r="42" spans="1:4" ht="12.75">
      <c r="A42" s="99" t="s">
        <v>42</v>
      </c>
      <c r="B42" s="69">
        <v>5</v>
      </c>
      <c r="C42" s="69">
        <v>3</v>
      </c>
      <c r="D42" s="41">
        <v>-40</v>
      </c>
    </row>
    <row r="43" spans="1:4" ht="12.75">
      <c r="A43" s="99" t="s">
        <v>43</v>
      </c>
      <c r="B43" s="69">
        <v>4</v>
      </c>
      <c r="C43" s="17">
        <v>0</v>
      </c>
      <c r="D43" s="41">
        <v>-100</v>
      </c>
    </row>
    <row r="44" spans="1:4" ht="12.75">
      <c r="A44" s="99" t="s">
        <v>44</v>
      </c>
      <c r="B44" s="69">
        <v>3</v>
      </c>
      <c r="C44" s="69">
        <v>3</v>
      </c>
      <c r="D44" s="41">
        <v>0</v>
      </c>
    </row>
    <row r="45" spans="1:4" ht="12.75">
      <c r="A45" s="99" t="s">
        <v>45</v>
      </c>
      <c r="B45" s="17">
        <v>0</v>
      </c>
      <c r="C45" s="17">
        <v>0</v>
      </c>
      <c r="D45" s="19">
        <v>0</v>
      </c>
    </row>
    <row r="46" spans="1:4" ht="12.75">
      <c r="A46" s="100" t="s">
        <v>10</v>
      </c>
      <c r="B46" s="70">
        <v>23</v>
      </c>
      <c r="C46" s="39">
        <v>38</v>
      </c>
      <c r="D46" s="72">
        <v>65.21739130434783</v>
      </c>
    </row>
    <row r="47" spans="1:4" ht="12.75">
      <c r="A47" s="13"/>
      <c r="B47" s="70"/>
      <c r="C47" s="39"/>
      <c r="D47" s="72"/>
    </row>
    <row r="48" spans="1:4" ht="12.75">
      <c r="A48" s="13" t="s">
        <v>60</v>
      </c>
      <c r="B48" s="69">
        <v>76.2</v>
      </c>
      <c r="C48" s="38">
        <v>43.2</v>
      </c>
      <c r="D48" s="74"/>
    </row>
    <row r="49" spans="1:4" ht="12.75">
      <c r="A49" s="13" t="s">
        <v>80</v>
      </c>
      <c r="B49" s="78">
        <v>90</v>
      </c>
      <c r="C49" s="41">
        <v>18</v>
      </c>
      <c r="D49" s="74"/>
    </row>
    <row r="50" spans="1:4" ht="12.75">
      <c r="A50" s="119" t="s">
        <v>24</v>
      </c>
      <c r="B50" s="119"/>
      <c r="C50" s="119"/>
      <c r="D50" s="119"/>
    </row>
    <row r="51" spans="1:4" ht="12.75">
      <c r="A51" s="32" t="s">
        <v>99</v>
      </c>
      <c r="B51" s="41">
        <f>(B8/B$10)*100</f>
        <v>86.20689655172413</v>
      </c>
      <c r="C51" s="41">
        <f>(C8/C$10)*100</f>
        <v>81.08108108108108</v>
      </c>
      <c r="D51" s="74"/>
    </row>
    <row r="52" spans="1:4" ht="12.75">
      <c r="A52" s="32" t="s">
        <v>100</v>
      </c>
      <c r="B52" s="41">
        <f>(B9/B$10)*100</f>
        <v>13.793103448275861</v>
      </c>
      <c r="C52" s="41">
        <f>(C9/C$10)*100</f>
        <v>18.91891891891892</v>
      </c>
      <c r="D52" s="74"/>
    </row>
    <row r="53" spans="1:4" ht="12.75">
      <c r="A53" s="36" t="s">
        <v>10</v>
      </c>
      <c r="B53" s="72">
        <f>(B10/B$10)*100</f>
        <v>100</v>
      </c>
      <c r="C53" s="72">
        <f>(C10/C$10)*100</f>
        <v>100</v>
      </c>
      <c r="D53" s="74"/>
    </row>
    <row r="54" spans="1:3" ht="12.75">
      <c r="A54" s="36"/>
      <c r="B54" s="72"/>
      <c r="C54" s="72"/>
    </row>
    <row r="55" spans="1:4" ht="12.75">
      <c r="A55" s="40" t="s">
        <v>20</v>
      </c>
      <c r="B55" s="41"/>
      <c r="C55" s="41"/>
      <c r="D55" s="47"/>
    </row>
    <row r="56" spans="1:4" ht="12.75">
      <c r="A56" s="101" t="s">
        <v>3</v>
      </c>
      <c r="B56" s="19">
        <v>0</v>
      </c>
      <c r="C56" s="19">
        <v>0</v>
      </c>
      <c r="D56" s="74"/>
    </row>
    <row r="57" spans="1:4" ht="12.75">
      <c r="A57" s="101" t="s">
        <v>21</v>
      </c>
      <c r="B57" s="19">
        <v>0</v>
      </c>
      <c r="C57" s="19">
        <v>0</v>
      </c>
      <c r="D57" s="74"/>
    </row>
    <row r="58" spans="1:4" ht="12.75">
      <c r="A58" s="102" t="s">
        <v>66</v>
      </c>
      <c r="B58" s="19">
        <v>0</v>
      </c>
      <c r="C58" s="41">
        <f aca="true" t="shared" si="0" ref="B58:C68">(C15/C$25)*100</f>
        <v>7.894736842105263</v>
      </c>
      <c r="D58" s="74"/>
    </row>
    <row r="59" spans="1:4" ht="12.75">
      <c r="A59" s="102" t="s">
        <v>67</v>
      </c>
      <c r="B59" s="41">
        <f t="shared" si="0"/>
        <v>20.689655172413794</v>
      </c>
      <c r="C59" s="41">
        <f t="shared" si="0"/>
        <v>7.894736842105263</v>
      </c>
      <c r="D59" s="74"/>
    </row>
    <row r="60" spans="1:4" ht="12.75">
      <c r="A60" s="102" t="s">
        <v>68</v>
      </c>
      <c r="B60" s="19">
        <v>0</v>
      </c>
      <c r="C60" s="41">
        <f t="shared" si="0"/>
        <v>15.789473684210526</v>
      </c>
      <c r="D60" s="74"/>
    </row>
    <row r="61" spans="1:4" ht="12.75">
      <c r="A61" s="102" t="s">
        <v>69</v>
      </c>
      <c r="B61" s="41">
        <f t="shared" si="0"/>
        <v>17.24137931034483</v>
      </c>
      <c r="C61" s="41">
        <f t="shared" si="0"/>
        <v>10.526315789473683</v>
      </c>
      <c r="D61" s="74"/>
    </row>
    <row r="62" spans="1:4" ht="12.75">
      <c r="A62" s="102" t="s">
        <v>70</v>
      </c>
      <c r="B62" s="41">
        <f t="shared" si="0"/>
        <v>17.24137931034483</v>
      </c>
      <c r="C62" s="41">
        <f t="shared" si="0"/>
        <v>21.052631578947366</v>
      </c>
      <c r="D62" s="74"/>
    </row>
    <row r="63" spans="1:4" ht="12.75">
      <c r="A63" s="102" t="s">
        <v>71</v>
      </c>
      <c r="B63" s="41">
        <f t="shared" si="0"/>
        <v>13.793103448275861</v>
      </c>
      <c r="C63" s="41">
        <f t="shared" si="0"/>
        <v>10.526315789473683</v>
      </c>
      <c r="D63" s="74"/>
    </row>
    <row r="64" spans="1:4" ht="12.75">
      <c r="A64" s="102" t="s">
        <v>72</v>
      </c>
      <c r="B64" s="41">
        <f t="shared" si="0"/>
        <v>10.344827586206897</v>
      </c>
      <c r="C64" s="41">
        <f t="shared" si="0"/>
        <v>10.526315789473683</v>
      </c>
      <c r="D64" s="74"/>
    </row>
    <row r="65" spans="1:4" ht="12.75">
      <c r="A65" s="102" t="s">
        <v>73</v>
      </c>
      <c r="B65" s="19">
        <v>0</v>
      </c>
      <c r="C65" s="41">
        <f t="shared" si="0"/>
        <v>7.894736842105263</v>
      </c>
      <c r="D65" s="74"/>
    </row>
    <row r="66" spans="1:4" ht="12.75">
      <c r="A66" s="102" t="s">
        <v>74</v>
      </c>
      <c r="B66" s="41">
        <f t="shared" si="0"/>
        <v>10.344827586206897</v>
      </c>
      <c r="C66" s="41">
        <f t="shared" si="0"/>
        <v>0</v>
      </c>
      <c r="D66" s="74"/>
    </row>
    <row r="67" spans="1:4" ht="12.75">
      <c r="A67" s="102" t="s">
        <v>75</v>
      </c>
      <c r="B67" s="41">
        <f t="shared" si="0"/>
        <v>10.344827586206897</v>
      </c>
      <c r="C67" s="41">
        <f t="shared" si="0"/>
        <v>7.894736842105263</v>
      </c>
      <c r="D67" s="74"/>
    </row>
    <row r="68" spans="1:4" ht="12.75">
      <c r="A68" s="103" t="s">
        <v>10</v>
      </c>
      <c r="B68" s="72">
        <f t="shared" si="0"/>
        <v>100</v>
      </c>
      <c r="C68" s="72">
        <f t="shared" si="0"/>
        <v>100</v>
      </c>
      <c r="D68" s="74"/>
    </row>
    <row r="69" spans="1:4" ht="12.75">
      <c r="A69" s="32"/>
      <c r="B69" s="41"/>
      <c r="C69" s="41"/>
      <c r="D69" s="47"/>
    </row>
    <row r="70" spans="1:4" ht="12.75">
      <c r="A70" s="40" t="s">
        <v>78</v>
      </c>
      <c r="B70" s="73"/>
      <c r="C70" s="73"/>
      <c r="D70" s="47"/>
    </row>
    <row r="71" spans="1:4" ht="22.5">
      <c r="A71" s="105" t="s">
        <v>76</v>
      </c>
      <c r="B71" s="41">
        <f>(B31/B$33)*100</f>
        <v>10</v>
      </c>
      <c r="C71" s="19">
        <v>0</v>
      </c>
      <c r="D71" s="74"/>
    </row>
    <row r="72" spans="1:4" ht="12.75">
      <c r="A72" s="102" t="s">
        <v>25</v>
      </c>
      <c r="B72" s="41">
        <f>(B32/B$33)*100</f>
        <v>90</v>
      </c>
      <c r="C72" s="41">
        <f>(C32/C$33)*100</f>
        <v>100</v>
      </c>
      <c r="D72" s="74"/>
    </row>
    <row r="73" spans="1:4" ht="12.75">
      <c r="A73" s="103" t="s">
        <v>10</v>
      </c>
      <c r="B73" s="72">
        <f>(B33/B$33)*100</f>
        <v>100</v>
      </c>
      <c r="C73" s="72">
        <f>(C33/C$33)*100</f>
        <v>100</v>
      </c>
      <c r="D73" s="74"/>
    </row>
    <row r="74" spans="1:4" ht="12.75">
      <c r="A74" s="36"/>
      <c r="B74" s="72"/>
      <c r="C74" s="72"/>
      <c r="D74" s="48"/>
    </row>
    <row r="75" spans="1:4" ht="12.75">
      <c r="A75" s="40" t="s">
        <v>79</v>
      </c>
      <c r="B75" s="38"/>
      <c r="C75" s="38"/>
      <c r="D75" s="47"/>
    </row>
    <row r="76" spans="1:4" ht="12.75">
      <c r="A76" s="99" t="s">
        <v>22</v>
      </c>
      <c r="B76" s="19">
        <v>0</v>
      </c>
      <c r="C76" s="19">
        <v>0</v>
      </c>
      <c r="D76" s="74"/>
    </row>
    <row r="77" spans="1:4" ht="12.75">
      <c r="A77" s="99" t="s">
        <v>37</v>
      </c>
      <c r="B77" s="19">
        <v>0</v>
      </c>
      <c r="C77" s="41">
        <f aca="true" t="shared" si="1" ref="B77:C86">(C37/C$46)*100</f>
        <v>15.789473684210526</v>
      </c>
      <c r="D77" s="74"/>
    </row>
    <row r="78" spans="1:4" ht="12.75">
      <c r="A78" s="99" t="s">
        <v>38</v>
      </c>
      <c r="B78" s="19">
        <v>0</v>
      </c>
      <c r="C78" s="41">
        <f t="shared" si="1"/>
        <v>18.421052631578945</v>
      </c>
      <c r="D78" s="74"/>
    </row>
    <row r="79" spans="1:4" ht="12.75">
      <c r="A79" s="99" t="s">
        <v>39</v>
      </c>
      <c r="B79" s="41">
        <f t="shared" si="1"/>
        <v>26.08695652173913</v>
      </c>
      <c r="C79" s="41">
        <f t="shared" si="1"/>
        <v>13.157894736842104</v>
      </c>
      <c r="D79" s="74"/>
    </row>
    <row r="80" spans="1:4" ht="12.75">
      <c r="A80" s="99" t="s">
        <v>40</v>
      </c>
      <c r="B80" s="41">
        <f t="shared" si="1"/>
        <v>0</v>
      </c>
      <c r="C80" s="41">
        <f t="shared" si="1"/>
        <v>21.052631578947366</v>
      </c>
      <c r="D80" s="74"/>
    </row>
    <row r="81" spans="1:4" ht="12.75">
      <c r="A81" s="99" t="s">
        <v>41</v>
      </c>
      <c r="B81" s="41">
        <f t="shared" si="1"/>
        <v>21.73913043478261</v>
      </c>
      <c r="C81" s="41">
        <f t="shared" si="1"/>
        <v>15.789473684210526</v>
      </c>
      <c r="D81" s="74"/>
    </row>
    <row r="82" spans="1:4" ht="12.75">
      <c r="A82" s="99" t="s">
        <v>42</v>
      </c>
      <c r="B82" s="41">
        <f t="shared" si="1"/>
        <v>21.73913043478261</v>
      </c>
      <c r="C82" s="41">
        <f t="shared" si="1"/>
        <v>7.894736842105263</v>
      </c>
      <c r="D82" s="74"/>
    </row>
    <row r="83" spans="1:4" ht="12.75">
      <c r="A83" s="99" t="s">
        <v>43</v>
      </c>
      <c r="B83" s="41">
        <f t="shared" si="1"/>
        <v>17.391304347826086</v>
      </c>
      <c r="C83" s="19">
        <v>0</v>
      </c>
      <c r="D83" s="74"/>
    </row>
    <row r="84" spans="1:4" ht="12.75">
      <c r="A84" s="99" t="s">
        <v>44</v>
      </c>
      <c r="B84" s="41">
        <f t="shared" si="1"/>
        <v>13.043478260869565</v>
      </c>
      <c r="C84" s="41">
        <f t="shared" si="1"/>
        <v>7.894736842105263</v>
      </c>
      <c r="D84" s="74"/>
    </row>
    <row r="85" spans="1:4" ht="12.75">
      <c r="A85" s="99" t="s">
        <v>45</v>
      </c>
      <c r="B85" s="19">
        <v>0</v>
      </c>
      <c r="C85" s="19">
        <v>0</v>
      </c>
      <c r="D85" s="74"/>
    </row>
    <row r="86" spans="1:4" ht="12.75">
      <c r="A86" s="100" t="s">
        <v>10</v>
      </c>
      <c r="B86" s="72">
        <f t="shared" si="1"/>
        <v>100</v>
      </c>
      <c r="C86" s="72">
        <f t="shared" si="1"/>
        <v>100</v>
      </c>
      <c r="D86" s="74"/>
    </row>
    <row r="87" spans="1:4" s="58" customFormat="1" ht="12.75">
      <c r="A87" s="20"/>
      <c r="B87" s="72"/>
      <c r="C87" s="72"/>
      <c r="D87" s="74"/>
    </row>
    <row r="89" ht="12.75">
      <c r="A89" s="9" t="s">
        <v>92</v>
      </c>
    </row>
  </sheetData>
  <sheetProtection sheet="1" objects="1" scenarios="1"/>
  <mergeCells count="3">
    <mergeCell ref="A1:F1"/>
    <mergeCell ref="B6:C6"/>
    <mergeCell ref="A50:D50"/>
  </mergeCells>
  <hyperlinks>
    <hyperlink ref="A47" r:id="rId1" display="© Commonwealth of Australia 2011"/>
    <hyperlink ref="A89" r:id="rId2" display="© Commonwealth of Australia 2012"/>
  </hyperlinks>
  <printOptions/>
  <pageMargins left="0.25" right="0.25" top="0.75" bottom="0.75" header="0.3" footer="0.3"/>
  <pageSetup fitToWidth="0" fitToHeight="1" horizontalDpi="300" verticalDpi="300" orientation="portrait" paperSize="9" scale="60" r:id="rId6"/>
  <headerFooter alignWithMargins="0">
    <oddHeader>&amp;C&amp;A</oddHeader>
    <oddFooter>&amp;CPage &amp;P</oddFooter>
  </headerFooter>
  <drawing r:id="rId5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pane ySplit="6" topLeftCell="A7" activePane="bottomLeft" state="frozen"/>
      <selection pane="topLeft" activeCell="G22" sqref="G22"/>
      <selection pane="bottomLeft" activeCell="A3" sqref="A3"/>
    </sheetView>
  </sheetViews>
  <sheetFormatPr defaultColWidth="11.57421875" defaultRowHeight="12.75"/>
  <cols>
    <col min="1" max="1" width="33.421875" style="0" customWidth="1"/>
  </cols>
  <sheetData>
    <row r="1" spans="1:4" ht="67.5" customHeight="1">
      <c r="A1" s="113" t="s">
        <v>0</v>
      </c>
      <c r="B1" s="113"/>
      <c r="C1" s="113"/>
      <c r="D1" s="113"/>
    </row>
    <row r="2" ht="22.5" customHeight="1">
      <c r="A2" s="54" t="s">
        <v>91</v>
      </c>
    </row>
    <row r="3" ht="12.75">
      <c r="A3" s="2" t="s">
        <v>148</v>
      </c>
    </row>
    <row r="4" ht="23.25" customHeight="1">
      <c r="A4" s="5" t="s">
        <v>105</v>
      </c>
    </row>
    <row r="5" s="58" customFormat="1" ht="12.75" customHeight="1">
      <c r="A5" s="59"/>
    </row>
    <row r="6" spans="1:2" ht="14.25" customHeight="1">
      <c r="A6" s="111" t="s">
        <v>147</v>
      </c>
      <c r="B6" s="8" t="s">
        <v>26</v>
      </c>
    </row>
    <row r="7" spans="1:2" ht="12" customHeight="1">
      <c r="A7" s="117" t="s">
        <v>11</v>
      </c>
      <c r="B7" s="117"/>
    </row>
    <row r="8" spans="1:2" ht="12.75">
      <c r="A8" s="11" t="s">
        <v>106</v>
      </c>
      <c r="B8" s="11">
        <v>76</v>
      </c>
    </row>
    <row r="9" spans="1:2" ht="12.75">
      <c r="A9" s="11" t="s">
        <v>107</v>
      </c>
      <c r="B9" s="11">
        <v>36</v>
      </c>
    </row>
    <row r="10" spans="1:2" ht="12.75">
      <c r="A10" s="11" t="s">
        <v>108</v>
      </c>
      <c r="B10" s="11">
        <v>15</v>
      </c>
    </row>
    <row r="11" spans="1:2" ht="12.75">
      <c r="A11" s="11" t="s">
        <v>109</v>
      </c>
      <c r="B11" s="11">
        <v>276</v>
      </c>
    </row>
    <row r="12" spans="1:2" ht="12.75">
      <c r="A12" s="11" t="s">
        <v>110</v>
      </c>
      <c r="B12" s="11">
        <v>38</v>
      </c>
    </row>
    <row r="13" spans="1:2" ht="12.75">
      <c r="A13" s="11" t="s">
        <v>111</v>
      </c>
      <c r="B13" s="11">
        <v>17</v>
      </c>
    </row>
    <row r="14" spans="1:2" ht="12.75">
      <c r="A14" s="11" t="s">
        <v>143</v>
      </c>
      <c r="B14" s="11">
        <v>35</v>
      </c>
    </row>
    <row r="15" spans="1:2" ht="12.75">
      <c r="A15" s="11" t="s">
        <v>112</v>
      </c>
      <c r="B15" s="11">
        <v>12</v>
      </c>
    </row>
    <row r="16" spans="1:2" ht="12.75" customHeight="1">
      <c r="A16" s="11" t="s">
        <v>113</v>
      </c>
      <c r="B16" s="13">
        <v>3</v>
      </c>
    </row>
    <row r="17" spans="1:2" ht="12.75">
      <c r="A17" s="11" t="s">
        <v>114</v>
      </c>
      <c r="B17" s="13">
        <v>3</v>
      </c>
    </row>
    <row r="18" spans="1:2" ht="12.75">
      <c r="A18" s="11" t="s">
        <v>115</v>
      </c>
      <c r="B18" s="11">
        <v>17</v>
      </c>
    </row>
    <row r="19" spans="1:2" ht="12.75">
      <c r="A19" s="22" t="s">
        <v>10</v>
      </c>
      <c r="B19" s="28">
        <f>SUM(B8:B18)</f>
        <v>528</v>
      </c>
    </row>
    <row r="20" spans="1:2" ht="12.75">
      <c r="A20" s="118" t="s">
        <v>14</v>
      </c>
      <c r="B20" s="118"/>
    </row>
    <row r="21" spans="1:2" ht="12.75">
      <c r="A21" s="11" t="s">
        <v>106</v>
      </c>
      <c r="B21" s="11">
        <v>127</v>
      </c>
    </row>
    <row r="22" spans="1:2" ht="12.75">
      <c r="A22" s="11" t="s">
        <v>116</v>
      </c>
      <c r="B22" s="13">
        <v>45</v>
      </c>
    </row>
    <row r="23" spans="1:2" ht="12.75">
      <c r="A23" s="11" t="s">
        <v>107</v>
      </c>
      <c r="B23" s="13">
        <v>3</v>
      </c>
    </row>
    <row r="24" spans="1:2" ht="12.75">
      <c r="A24" s="11" t="s">
        <v>117</v>
      </c>
      <c r="B24" s="13">
        <v>20</v>
      </c>
    </row>
    <row r="25" spans="1:2" ht="12.75">
      <c r="A25" s="11" t="s">
        <v>118</v>
      </c>
      <c r="B25" s="13">
        <v>71</v>
      </c>
    </row>
    <row r="26" spans="1:2" ht="12.75">
      <c r="A26" s="11" t="s">
        <v>119</v>
      </c>
      <c r="B26" s="13">
        <v>7</v>
      </c>
    </row>
    <row r="27" spans="1:2" ht="12.75">
      <c r="A27" s="11" t="s">
        <v>110</v>
      </c>
      <c r="B27" s="11">
        <v>38</v>
      </c>
    </row>
    <row r="28" spans="1:2" ht="12.75">
      <c r="A28" s="11" t="s">
        <v>120</v>
      </c>
      <c r="B28" s="13">
        <v>218</v>
      </c>
    </row>
    <row r="29" spans="1:2" ht="12.75">
      <c r="A29" s="22" t="s">
        <v>10</v>
      </c>
      <c r="B29" s="28">
        <f>SUM(B21:B28)</f>
        <v>529</v>
      </c>
    </row>
    <row r="30" spans="1:2" ht="12.75">
      <c r="A30" s="118" t="s">
        <v>15</v>
      </c>
      <c r="B30" s="118"/>
    </row>
    <row r="31" spans="1:2" ht="12.75">
      <c r="A31" s="10" t="s">
        <v>106</v>
      </c>
      <c r="B31" s="15">
        <v>3</v>
      </c>
    </row>
    <row r="32" spans="1:2" ht="12.75">
      <c r="A32" s="10" t="s">
        <v>121</v>
      </c>
      <c r="B32" s="15">
        <v>4</v>
      </c>
    </row>
    <row r="33" spans="1:2" ht="12.75">
      <c r="A33" s="10" t="s">
        <v>122</v>
      </c>
      <c r="B33" s="15">
        <v>23</v>
      </c>
    </row>
    <row r="34" spans="1:2" ht="12.75">
      <c r="A34" s="10" t="s">
        <v>123</v>
      </c>
      <c r="B34" s="15">
        <v>3</v>
      </c>
    </row>
    <row r="35" spans="1:2" ht="12.75">
      <c r="A35" s="10" t="s">
        <v>118</v>
      </c>
      <c r="B35" s="15">
        <v>36</v>
      </c>
    </row>
    <row r="36" spans="1:2" ht="12.75">
      <c r="A36" s="10" t="s">
        <v>124</v>
      </c>
      <c r="B36" s="15">
        <v>3</v>
      </c>
    </row>
    <row r="37" spans="1:2" ht="12.75">
      <c r="A37" s="10" t="s">
        <v>119</v>
      </c>
      <c r="B37" s="15">
        <v>13</v>
      </c>
    </row>
    <row r="38" spans="1:2" ht="12.75">
      <c r="A38" s="10" t="s">
        <v>125</v>
      </c>
      <c r="B38" s="15">
        <v>5</v>
      </c>
    </row>
    <row r="39" spans="1:2" ht="12.75">
      <c r="A39" s="10" t="s">
        <v>115</v>
      </c>
      <c r="B39" s="15">
        <v>3</v>
      </c>
    </row>
    <row r="40" spans="1:2" ht="12.75">
      <c r="A40" s="22" t="s">
        <v>10</v>
      </c>
      <c r="B40" s="28">
        <f>SUM(B31:B39)</f>
        <v>93</v>
      </c>
    </row>
    <row r="41" spans="1:2" ht="12.75">
      <c r="A41" s="118" t="s">
        <v>96</v>
      </c>
      <c r="B41" s="118"/>
    </row>
    <row r="42" spans="1:2" ht="12.75">
      <c r="A42" s="10" t="s">
        <v>126</v>
      </c>
      <c r="B42" s="15">
        <v>9</v>
      </c>
    </row>
    <row r="43" spans="1:2" ht="12.75">
      <c r="A43" s="10" t="s">
        <v>127</v>
      </c>
      <c r="B43" s="15">
        <v>5</v>
      </c>
    </row>
    <row r="44" spans="1:2" ht="12.75">
      <c r="A44" s="10" t="s">
        <v>110</v>
      </c>
      <c r="B44" s="15">
        <v>36</v>
      </c>
    </row>
    <row r="45" spans="1:2" ht="12.75">
      <c r="A45" s="10" t="s">
        <v>128</v>
      </c>
      <c r="B45" s="15">
        <v>3</v>
      </c>
    </row>
    <row r="46" spans="1:2" ht="12.75">
      <c r="A46" s="45" t="s">
        <v>10</v>
      </c>
      <c r="B46" s="46">
        <f>SUM(B42:B45)</f>
        <v>53</v>
      </c>
    </row>
    <row r="47" spans="1:2" s="58" customFormat="1" ht="12.75">
      <c r="A47" s="45"/>
      <c r="B47" s="46"/>
    </row>
    <row r="48" spans="1:2" ht="12.75">
      <c r="A48" s="45"/>
      <c r="B48" s="46"/>
    </row>
    <row r="49" ht="12.75">
      <c r="A49" s="9" t="s">
        <v>92</v>
      </c>
    </row>
  </sheetData>
  <sheetProtection sheet="1" objects="1" scenarios="1"/>
  <mergeCells count="5">
    <mergeCell ref="A30:B30"/>
    <mergeCell ref="A41:B41"/>
    <mergeCell ref="A1:D1"/>
    <mergeCell ref="A7:B7"/>
    <mergeCell ref="A20:B20"/>
  </mergeCells>
  <hyperlinks>
    <hyperlink ref="A49" r:id="rId1" display="© Commonwealth of Australia 2012"/>
  </hyperlinks>
  <printOptions/>
  <pageMargins left="0.7875" right="0.7875" top="1.025" bottom="1.025" header="0.7875" footer="0.7875"/>
  <pageSetup fitToHeight="1" fitToWidth="1" horizontalDpi="300" verticalDpi="300" orientation="portrait" paperSize="9" scale="95" r:id="rId3"/>
  <headerFooter alignWithMargins="0">
    <oddHeader>&amp;C&amp;A</oddHeader>
    <oddFooter>&amp;CPage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zoomScalePageLayoutView="0" workbookViewId="0" topLeftCell="A1">
      <pane ySplit="6" topLeftCell="A7" activePane="bottomLeft" state="frozen"/>
      <selection pane="topLeft" activeCell="G22" sqref="G22"/>
      <selection pane="bottomLeft" activeCell="A3" sqref="A3"/>
    </sheetView>
  </sheetViews>
  <sheetFormatPr defaultColWidth="11.57421875" defaultRowHeight="12.75"/>
  <cols>
    <col min="1" max="1" width="28.57421875" style="0" customWidth="1"/>
  </cols>
  <sheetData>
    <row r="1" spans="1:5" ht="67.5" customHeight="1">
      <c r="A1" s="113" t="s">
        <v>0</v>
      </c>
      <c r="B1" s="113"/>
      <c r="C1" s="113"/>
      <c r="D1" s="113"/>
      <c r="E1" s="113"/>
    </row>
    <row r="2" ht="22.5" customHeight="1">
      <c r="A2" s="54" t="s">
        <v>91</v>
      </c>
    </row>
    <row r="3" ht="12.75" customHeight="1">
      <c r="A3" s="2" t="s">
        <v>148</v>
      </c>
    </row>
    <row r="4" ht="23.25" customHeight="1">
      <c r="A4" s="5" t="s">
        <v>144</v>
      </c>
    </row>
    <row r="5" ht="12.75" customHeight="1"/>
    <row r="6" spans="1:4" ht="12.75" customHeight="1">
      <c r="A6" s="7"/>
      <c r="B6" s="8" t="s">
        <v>16</v>
      </c>
      <c r="C6" s="8" t="s">
        <v>17</v>
      </c>
      <c r="D6" s="8" t="s">
        <v>18</v>
      </c>
    </row>
    <row r="7" spans="1:4" ht="12.75" customHeight="1">
      <c r="A7" s="117" t="s">
        <v>23</v>
      </c>
      <c r="B7" s="117"/>
      <c r="C7" s="117"/>
      <c r="D7" s="117"/>
    </row>
    <row r="8" spans="1:4" s="10" customFormat="1" ht="12.75" customHeight="1">
      <c r="A8" s="11" t="s">
        <v>12</v>
      </c>
      <c r="B8" s="32">
        <v>83</v>
      </c>
      <c r="C8" s="32">
        <v>39</v>
      </c>
      <c r="D8" s="32">
        <v>10</v>
      </c>
    </row>
    <row r="9" spans="1:4" s="10" customFormat="1" ht="12.75" customHeight="1">
      <c r="A9" s="11" t="s">
        <v>13</v>
      </c>
      <c r="B9" s="32">
        <v>18</v>
      </c>
      <c r="C9" s="32">
        <v>4</v>
      </c>
      <c r="D9" s="13">
        <v>3</v>
      </c>
    </row>
    <row r="10" spans="1:4" s="10" customFormat="1" ht="12.75" customHeight="1">
      <c r="A10" s="22" t="s">
        <v>10</v>
      </c>
      <c r="B10" s="36">
        <v>101</v>
      </c>
      <c r="C10" s="36">
        <v>43</v>
      </c>
      <c r="D10" s="36">
        <v>13</v>
      </c>
    </row>
    <row r="11" spans="1:4" s="10" customFormat="1" ht="12.75" customHeight="1">
      <c r="A11" s="22"/>
      <c r="B11" s="36"/>
      <c r="C11" s="36"/>
      <c r="D11" s="36"/>
    </row>
    <row r="12" spans="1:4" s="10" customFormat="1" ht="12.75" customHeight="1">
      <c r="A12" s="16" t="s">
        <v>20</v>
      </c>
      <c r="B12" s="32"/>
      <c r="C12" s="32"/>
      <c r="D12" s="32"/>
    </row>
    <row r="13" spans="1:4" s="10" customFormat="1" ht="12.75" customHeight="1">
      <c r="A13" s="94" t="s">
        <v>3</v>
      </c>
      <c r="B13" s="62">
        <v>0</v>
      </c>
      <c r="C13" s="62">
        <v>0</v>
      </c>
      <c r="D13" s="62">
        <v>0</v>
      </c>
    </row>
    <row r="14" spans="1:4" s="10" customFormat="1" ht="12.75" customHeight="1">
      <c r="A14" s="94" t="s">
        <v>21</v>
      </c>
      <c r="B14" s="62">
        <v>0</v>
      </c>
      <c r="C14" s="62">
        <v>0</v>
      </c>
      <c r="D14" s="62">
        <v>0</v>
      </c>
    </row>
    <row r="15" spans="1:4" s="10" customFormat="1" ht="12.75" customHeight="1">
      <c r="A15" s="95" t="s">
        <v>66</v>
      </c>
      <c r="B15" s="18">
        <v>3</v>
      </c>
      <c r="C15" s="18">
        <v>3</v>
      </c>
      <c r="D15" s="62">
        <v>0</v>
      </c>
    </row>
    <row r="16" spans="1:4" s="10" customFormat="1" ht="12.75" customHeight="1">
      <c r="A16" s="95" t="s">
        <v>67</v>
      </c>
      <c r="B16" s="18">
        <v>5</v>
      </c>
      <c r="C16" s="18">
        <v>6</v>
      </c>
      <c r="D16" s="62">
        <v>0</v>
      </c>
    </row>
    <row r="17" spans="1:4" s="10" customFormat="1" ht="12.75" customHeight="1">
      <c r="A17" s="95" t="s">
        <v>68</v>
      </c>
      <c r="B17" s="18">
        <v>10</v>
      </c>
      <c r="C17" s="18">
        <v>3</v>
      </c>
      <c r="D17" s="62">
        <v>0</v>
      </c>
    </row>
    <row r="18" spans="1:4" s="10" customFormat="1" ht="12.75" customHeight="1">
      <c r="A18" s="95" t="s">
        <v>69</v>
      </c>
      <c r="B18" s="18">
        <v>14</v>
      </c>
      <c r="C18" s="18">
        <v>10</v>
      </c>
      <c r="D18" s="18">
        <v>3</v>
      </c>
    </row>
    <row r="19" spans="1:4" s="10" customFormat="1" ht="12.75" customHeight="1">
      <c r="A19" s="95" t="s">
        <v>70</v>
      </c>
      <c r="B19" s="18">
        <v>17</v>
      </c>
      <c r="C19" s="18">
        <v>3</v>
      </c>
      <c r="D19" s="18">
        <v>4</v>
      </c>
    </row>
    <row r="20" spans="1:4" s="10" customFormat="1" ht="12.75" customHeight="1">
      <c r="A20" s="95" t="s">
        <v>71</v>
      </c>
      <c r="B20" s="18">
        <v>16</v>
      </c>
      <c r="C20" s="18">
        <v>3</v>
      </c>
      <c r="D20" s="62">
        <v>0</v>
      </c>
    </row>
    <row r="21" spans="1:4" s="10" customFormat="1" ht="12.75" customHeight="1">
      <c r="A21" s="95" t="s">
        <v>72</v>
      </c>
      <c r="B21" s="18">
        <v>19</v>
      </c>
      <c r="C21" s="18">
        <v>10</v>
      </c>
      <c r="D21" s="62">
        <v>0</v>
      </c>
    </row>
    <row r="22" spans="1:4" s="10" customFormat="1" ht="12.75" customHeight="1">
      <c r="A22" s="95" t="s">
        <v>73</v>
      </c>
      <c r="B22" s="18">
        <v>6</v>
      </c>
      <c r="C22" s="18">
        <v>3</v>
      </c>
      <c r="D22" s="62">
        <v>0</v>
      </c>
    </row>
    <row r="23" spans="1:4" s="10" customFormat="1" ht="12.75" customHeight="1">
      <c r="A23" s="95" t="s">
        <v>74</v>
      </c>
      <c r="B23" s="18">
        <v>4</v>
      </c>
      <c r="C23" s="18">
        <v>4</v>
      </c>
      <c r="D23" s="62">
        <v>0</v>
      </c>
    </row>
    <row r="24" spans="1:4" s="10" customFormat="1" ht="12.75" customHeight="1">
      <c r="A24" s="95" t="s">
        <v>75</v>
      </c>
      <c r="B24" s="18">
        <v>8</v>
      </c>
      <c r="C24" s="62">
        <v>0</v>
      </c>
      <c r="D24" s="18">
        <v>3</v>
      </c>
    </row>
    <row r="25" spans="1:4" s="10" customFormat="1" ht="12.75" customHeight="1">
      <c r="A25" s="96" t="s">
        <v>10</v>
      </c>
      <c r="B25" s="39">
        <v>102</v>
      </c>
      <c r="C25" s="39">
        <v>45</v>
      </c>
      <c r="D25" s="39">
        <v>10</v>
      </c>
    </row>
    <row r="26" spans="1:4" s="10" customFormat="1" ht="12.75" customHeight="1">
      <c r="A26" s="23"/>
      <c r="B26" s="43"/>
      <c r="C26" s="43"/>
      <c r="D26" s="43"/>
    </row>
    <row r="27" spans="1:4" s="10" customFormat="1" ht="12.75" customHeight="1">
      <c r="A27" s="23" t="s">
        <v>58</v>
      </c>
      <c r="B27" s="38">
        <v>45.6</v>
      </c>
      <c r="C27" s="38">
        <v>43.1</v>
      </c>
      <c r="D27" s="38">
        <v>44.4</v>
      </c>
    </row>
    <row r="28" spans="1:4" s="10" customFormat="1" ht="12.75" customHeight="1">
      <c r="A28" s="23" t="s">
        <v>59</v>
      </c>
      <c r="B28" s="41">
        <v>45</v>
      </c>
      <c r="C28" s="41">
        <v>43</v>
      </c>
      <c r="D28" s="41">
        <v>40.5</v>
      </c>
    </row>
    <row r="29" spans="1:4" s="10" customFormat="1" ht="12.75" customHeight="1">
      <c r="A29" s="23"/>
      <c r="B29" s="41"/>
      <c r="C29" s="41"/>
      <c r="D29" s="41"/>
    </row>
    <row r="30" spans="1:4" s="10" customFormat="1" ht="12.75" customHeight="1">
      <c r="A30" s="26" t="s">
        <v>78</v>
      </c>
      <c r="B30" s="32"/>
      <c r="C30" s="32"/>
      <c r="D30" s="32"/>
    </row>
    <row r="31" spans="1:4" s="10" customFormat="1" ht="11.25">
      <c r="A31" s="97" t="s">
        <v>76</v>
      </c>
      <c r="B31" s="62">
        <v>0</v>
      </c>
      <c r="C31" s="13">
        <v>3</v>
      </c>
      <c r="D31" s="13">
        <v>3</v>
      </c>
    </row>
    <row r="32" spans="1:4" s="10" customFormat="1" ht="12.75" customHeight="1">
      <c r="A32" s="97" t="s">
        <v>25</v>
      </c>
      <c r="B32" s="32">
        <v>100</v>
      </c>
      <c r="C32" s="32">
        <v>41</v>
      </c>
      <c r="D32" s="32">
        <v>9</v>
      </c>
    </row>
    <row r="33" spans="1:5" s="10" customFormat="1" ht="12.75" customHeight="1">
      <c r="A33" s="98" t="s">
        <v>10</v>
      </c>
      <c r="B33" s="36">
        <v>100</v>
      </c>
      <c r="C33" s="36">
        <v>44</v>
      </c>
      <c r="D33" s="36">
        <v>12</v>
      </c>
      <c r="E33" s="49"/>
    </row>
    <row r="34" spans="1:5" s="10" customFormat="1" ht="12.75" customHeight="1">
      <c r="A34" s="22"/>
      <c r="B34" s="36"/>
      <c r="C34" s="36"/>
      <c r="D34" s="36"/>
      <c r="E34" s="49"/>
    </row>
    <row r="35" spans="1:4" s="10" customFormat="1" ht="12.75" customHeight="1">
      <c r="A35" s="27" t="s">
        <v>129</v>
      </c>
      <c r="B35" s="50"/>
      <c r="C35" s="50"/>
      <c r="D35" s="50"/>
    </row>
    <row r="36" spans="1:4" s="10" customFormat="1" ht="12.75" customHeight="1">
      <c r="A36" s="99" t="s">
        <v>57</v>
      </c>
      <c r="B36" s="62">
        <v>0</v>
      </c>
      <c r="C36" s="13">
        <v>3</v>
      </c>
      <c r="D36" s="62">
        <v>0</v>
      </c>
    </row>
    <row r="37" spans="1:4" s="10" customFormat="1" ht="12.75" customHeight="1">
      <c r="A37" s="99" t="s">
        <v>39</v>
      </c>
      <c r="B37" s="13">
        <v>5</v>
      </c>
      <c r="C37" s="13">
        <v>4</v>
      </c>
      <c r="D37" s="13">
        <v>3</v>
      </c>
    </row>
    <row r="38" spans="1:4" s="10" customFormat="1" ht="12.75" customHeight="1">
      <c r="A38" s="99" t="s">
        <v>48</v>
      </c>
      <c r="B38" s="13">
        <v>32</v>
      </c>
      <c r="C38" s="13">
        <v>14</v>
      </c>
      <c r="D38" s="13">
        <v>6</v>
      </c>
    </row>
    <row r="39" spans="1:4" s="10" customFormat="1" ht="12.75" customHeight="1">
      <c r="A39" s="99" t="s">
        <v>49</v>
      </c>
      <c r="B39" s="13">
        <v>39</v>
      </c>
      <c r="C39" s="13">
        <v>9</v>
      </c>
      <c r="D39" s="62">
        <v>0</v>
      </c>
    </row>
    <row r="40" spans="1:4" s="10" customFormat="1" ht="12.75" customHeight="1">
      <c r="A40" s="99" t="s">
        <v>50</v>
      </c>
      <c r="B40" s="13">
        <v>13</v>
      </c>
      <c r="C40" s="13">
        <v>7</v>
      </c>
      <c r="D40" s="62">
        <v>0</v>
      </c>
    </row>
    <row r="41" spans="1:4" s="10" customFormat="1" ht="12.75" customHeight="1">
      <c r="A41" s="99" t="s">
        <v>51</v>
      </c>
      <c r="B41" s="13">
        <v>9</v>
      </c>
      <c r="C41" s="13">
        <v>6</v>
      </c>
      <c r="D41" s="62">
        <v>0</v>
      </c>
    </row>
    <row r="42" spans="1:4" s="10" customFormat="1" ht="12.75" customHeight="1">
      <c r="A42" s="99" t="s">
        <v>52</v>
      </c>
      <c r="B42" s="62">
        <v>0</v>
      </c>
      <c r="C42" s="13">
        <v>3</v>
      </c>
      <c r="D42" s="62">
        <v>0</v>
      </c>
    </row>
    <row r="43" spans="1:4" s="10" customFormat="1" ht="12.75" customHeight="1">
      <c r="A43" s="99" t="s">
        <v>53</v>
      </c>
      <c r="B43" s="62">
        <v>0</v>
      </c>
      <c r="C43" s="62">
        <v>0</v>
      </c>
      <c r="D43" s="62">
        <v>0</v>
      </c>
    </row>
    <row r="44" spans="1:4" s="10" customFormat="1" ht="12.75" customHeight="1">
      <c r="A44" s="99" t="s">
        <v>54</v>
      </c>
      <c r="B44" s="62">
        <v>0</v>
      </c>
      <c r="C44" s="62">
        <v>0</v>
      </c>
      <c r="D44" s="62">
        <v>0</v>
      </c>
    </row>
    <row r="45" spans="1:4" s="10" customFormat="1" ht="12.75" customHeight="1">
      <c r="A45" s="99" t="s">
        <v>55</v>
      </c>
      <c r="B45" s="62">
        <v>0</v>
      </c>
      <c r="C45" s="62">
        <v>0</v>
      </c>
      <c r="D45" s="62">
        <v>0</v>
      </c>
    </row>
    <row r="46" spans="1:4" s="10" customFormat="1" ht="12.75" customHeight="1">
      <c r="A46" s="99" t="s">
        <v>56</v>
      </c>
      <c r="B46" s="13">
        <v>3</v>
      </c>
      <c r="C46" s="62">
        <v>0</v>
      </c>
      <c r="D46" s="13">
        <v>3</v>
      </c>
    </row>
    <row r="47" spans="1:4" s="10" customFormat="1" ht="12.75" customHeight="1">
      <c r="A47" s="100" t="s">
        <v>10</v>
      </c>
      <c r="B47" s="36">
        <v>101</v>
      </c>
      <c r="C47" s="36">
        <v>46</v>
      </c>
      <c r="D47" s="36">
        <v>12</v>
      </c>
    </row>
    <row r="48" spans="1:4" s="10" customFormat="1" ht="12.75" customHeight="1">
      <c r="A48" s="20"/>
      <c r="B48" s="50"/>
      <c r="C48" s="50"/>
      <c r="D48" s="50"/>
    </row>
    <row r="49" spans="1:4" s="10" customFormat="1" ht="12.75" customHeight="1">
      <c r="A49" s="13" t="s">
        <v>64</v>
      </c>
      <c r="B49" s="32">
        <v>3.3</v>
      </c>
      <c r="C49" s="32">
        <v>3.4</v>
      </c>
      <c r="D49" s="13">
        <v>3.1</v>
      </c>
    </row>
    <row r="50" spans="1:4" s="10" customFormat="1" ht="12.75" customHeight="1">
      <c r="A50" s="13" t="s">
        <v>65</v>
      </c>
      <c r="B50" s="30">
        <v>3</v>
      </c>
      <c r="C50" s="30">
        <v>3</v>
      </c>
      <c r="D50" s="30">
        <v>2.4</v>
      </c>
    </row>
    <row r="51" spans="1:4" s="10" customFormat="1" ht="12.75" customHeight="1">
      <c r="A51" s="117" t="s">
        <v>24</v>
      </c>
      <c r="B51" s="117"/>
      <c r="C51" s="117"/>
      <c r="D51" s="117"/>
    </row>
    <row r="52" spans="1:4" s="10" customFormat="1" ht="12.75" customHeight="1">
      <c r="A52" s="11" t="s">
        <v>12</v>
      </c>
      <c r="B52" s="30">
        <v>82.17821782178217</v>
      </c>
      <c r="C52" s="30">
        <v>90.69767441860465</v>
      </c>
      <c r="D52" s="30">
        <v>76.92307692307693</v>
      </c>
    </row>
    <row r="53" spans="1:4" s="10" customFormat="1" ht="12.75" customHeight="1">
      <c r="A53" s="11" t="s">
        <v>13</v>
      </c>
      <c r="B53" s="30">
        <v>17.82178217821782</v>
      </c>
      <c r="C53" s="30">
        <v>9.30232558139535</v>
      </c>
      <c r="D53" s="30">
        <v>23.076923076923077</v>
      </c>
    </row>
    <row r="54" spans="1:4" s="10" customFormat="1" ht="12.75" customHeight="1">
      <c r="A54" s="22" t="s">
        <v>10</v>
      </c>
      <c r="B54" s="31">
        <v>100</v>
      </c>
      <c r="C54" s="31">
        <v>100</v>
      </c>
      <c r="D54" s="31">
        <v>100</v>
      </c>
    </row>
    <row r="55" spans="1:4" s="10" customFormat="1" ht="12.75" customHeight="1">
      <c r="A55" s="22"/>
      <c r="B55" s="31"/>
      <c r="C55" s="31"/>
      <c r="D55" s="31"/>
    </row>
    <row r="56" spans="1:4" s="10" customFormat="1" ht="12.75" customHeight="1">
      <c r="A56" s="16" t="s">
        <v>20</v>
      </c>
      <c r="B56" s="32"/>
      <c r="C56" s="32"/>
      <c r="D56" s="32"/>
    </row>
    <row r="57" spans="1:4" s="10" customFormat="1" ht="12.75" customHeight="1">
      <c r="A57" s="94" t="s">
        <v>3</v>
      </c>
      <c r="B57" s="66">
        <v>0</v>
      </c>
      <c r="C57" s="66">
        <v>0</v>
      </c>
      <c r="D57" s="66">
        <v>0</v>
      </c>
    </row>
    <row r="58" spans="1:4" s="10" customFormat="1" ht="12.75" customHeight="1">
      <c r="A58" s="94" t="s">
        <v>21</v>
      </c>
      <c r="B58" s="66">
        <v>0</v>
      </c>
      <c r="C58" s="66">
        <v>0</v>
      </c>
      <c r="D58" s="66">
        <v>0</v>
      </c>
    </row>
    <row r="59" spans="1:4" s="10" customFormat="1" ht="12.75" customHeight="1">
      <c r="A59" s="95" t="s">
        <v>66</v>
      </c>
      <c r="B59" s="30">
        <v>2.941176470588235</v>
      </c>
      <c r="C59" s="30">
        <v>6.666666666666667</v>
      </c>
      <c r="D59" s="66">
        <v>0</v>
      </c>
    </row>
    <row r="60" spans="1:4" s="10" customFormat="1" ht="12.75" customHeight="1">
      <c r="A60" s="95" t="s">
        <v>67</v>
      </c>
      <c r="B60" s="30">
        <v>4.901960784313726</v>
      </c>
      <c r="C60" s="30">
        <v>13.333333333333334</v>
      </c>
      <c r="D60" s="66">
        <v>0</v>
      </c>
    </row>
    <row r="61" spans="1:4" s="10" customFormat="1" ht="12.75" customHeight="1">
      <c r="A61" s="95" t="s">
        <v>68</v>
      </c>
      <c r="B61" s="30">
        <v>9.803921568627452</v>
      </c>
      <c r="C61" s="30">
        <v>6.666666666666667</v>
      </c>
      <c r="D61" s="66">
        <v>0</v>
      </c>
    </row>
    <row r="62" spans="1:4" s="10" customFormat="1" ht="12.75" customHeight="1">
      <c r="A62" s="95" t="s">
        <v>69</v>
      </c>
      <c r="B62" s="30">
        <v>13.725490196078432</v>
      </c>
      <c r="C62" s="30">
        <v>22.22222222222222</v>
      </c>
      <c r="D62" s="30">
        <v>30</v>
      </c>
    </row>
    <row r="63" spans="1:4" s="10" customFormat="1" ht="12.75" customHeight="1">
      <c r="A63" s="95" t="s">
        <v>70</v>
      </c>
      <c r="B63" s="30">
        <v>16.666666666666664</v>
      </c>
      <c r="C63" s="30">
        <v>6.666666666666667</v>
      </c>
      <c r="D63" s="30">
        <v>40</v>
      </c>
    </row>
    <row r="64" spans="1:4" s="10" customFormat="1" ht="12.75" customHeight="1">
      <c r="A64" s="95" t="s">
        <v>71</v>
      </c>
      <c r="B64" s="30">
        <v>15.686274509803921</v>
      </c>
      <c r="C64" s="30">
        <v>6.666666666666667</v>
      </c>
      <c r="D64" s="66">
        <v>0</v>
      </c>
    </row>
    <row r="65" spans="1:4" s="10" customFormat="1" ht="12.75" customHeight="1">
      <c r="A65" s="95" t="s">
        <v>72</v>
      </c>
      <c r="B65" s="30">
        <v>18.627450980392158</v>
      </c>
      <c r="C65" s="30">
        <v>22.22222222222222</v>
      </c>
      <c r="D65" s="66">
        <v>0</v>
      </c>
    </row>
    <row r="66" spans="1:4" s="10" customFormat="1" ht="12.75" customHeight="1">
      <c r="A66" s="95" t="s">
        <v>73</v>
      </c>
      <c r="B66" s="30">
        <v>5.88235294117647</v>
      </c>
      <c r="C66" s="30">
        <v>6.666666666666667</v>
      </c>
      <c r="D66" s="66">
        <v>0</v>
      </c>
    </row>
    <row r="67" spans="1:4" s="10" customFormat="1" ht="12.75" customHeight="1">
      <c r="A67" s="95" t="s">
        <v>74</v>
      </c>
      <c r="B67" s="30">
        <v>3.9215686274509802</v>
      </c>
      <c r="C67" s="30">
        <v>8.88888888888889</v>
      </c>
      <c r="D67" s="66">
        <v>0</v>
      </c>
    </row>
    <row r="68" spans="1:4" s="10" customFormat="1" ht="12.75" customHeight="1">
      <c r="A68" s="95" t="s">
        <v>75</v>
      </c>
      <c r="B68" s="30">
        <v>7.8431372549019605</v>
      </c>
      <c r="C68" s="66">
        <v>0</v>
      </c>
      <c r="D68" s="30">
        <v>30</v>
      </c>
    </row>
    <row r="69" spans="1:4" s="10" customFormat="1" ht="12.75" customHeight="1">
      <c r="A69" s="96" t="s">
        <v>10</v>
      </c>
      <c r="B69" s="31">
        <v>100</v>
      </c>
      <c r="C69" s="31">
        <v>100</v>
      </c>
      <c r="D69" s="31">
        <v>100</v>
      </c>
    </row>
    <row r="70" spans="1:4" s="10" customFormat="1" ht="12.75" customHeight="1">
      <c r="A70" s="23"/>
      <c r="B70" s="31"/>
      <c r="C70" s="31"/>
      <c r="D70" s="31"/>
    </row>
    <row r="71" spans="1:4" s="10" customFormat="1" ht="12.75" customHeight="1">
      <c r="A71" s="26" t="s">
        <v>78</v>
      </c>
      <c r="B71" s="32"/>
      <c r="C71" s="32"/>
      <c r="D71" s="32"/>
    </row>
    <row r="72" spans="1:4" s="10" customFormat="1" ht="11.25">
      <c r="A72" s="97" t="s">
        <v>76</v>
      </c>
      <c r="B72" s="66">
        <v>0</v>
      </c>
      <c r="C72" s="30">
        <v>6.8181818181818175</v>
      </c>
      <c r="D72" s="30">
        <v>25</v>
      </c>
    </row>
    <row r="73" spans="1:4" s="10" customFormat="1" ht="12.75" customHeight="1">
      <c r="A73" s="97" t="s">
        <v>25</v>
      </c>
      <c r="B73" s="30">
        <v>100</v>
      </c>
      <c r="C73" s="30">
        <v>93.18181818181817</v>
      </c>
      <c r="D73" s="30">
        <v>75</v>
      </c>
    </row>
    <row r="74" spans="1:4" s="10" customFormat="1" ht="12.75" customHeight="1">
      <c r="A74" s="98" t="s">
        <v>10</v>
      </c>
      <c r="B74" s="31">
        <v>100</v>
      </c>
      <c r="C74" s="31">
        <v>100</v>
      </c>
      <c r="D74" s="31">
        <v>100</v>
      </c>
    </row>
    <row r="75" spans="1:4" s="10" customFormat="1" ht="12.75" customHeight="1">
      <c r="A75" s="22"/>
      <c r="B75" s="31"/>
      <c r="C75" s="31"/>
      <c r="D75" s="31"/>
    </row>
    <row r="76" spans="1:4" s="10" customFormat="1" ht="12.75" customHeight="1">
      <c r="A76" s="27" t="s">
        <v>129</v>
      </c>
      <c r="B76" s="32"/>
      <c r="C76" s="32"/>
      <c r="D76" s="32"/>
    </row>
    <row r="77" spans="1:4" s="10" customFormat="1" ht="12.75" customHeight="1">
      <c r="A77" s="99" t="s">
        <v>57</v>
      </c>
      <c r="B77" s="30">
        <v>0</v>
      </c>
      <c r="C77" s="30">
        <v>6.521739130434782</v>
      </c>
      <c r="D77" s="66">
        <v>0</v>
      </c>
    </row>
    <row r="78" spans="1:4" s="10" customFormat="1" ht="12.75" customHeight="1">
      <c r="A78" s="99" t="s">
        <v>39</v>
      </c>
      <c r="B78" s="30">
        <v>4.9504950495049505</v>
      </c>
      <c r="C78" s="30">
        <v>8.695652173913043</v>
      </c>
      <c r="D78" s="30">
        <v>25</v>
      </c>
    </row>
    <row r="79" spans="1:4" s="10" customFormat="1" ht="12.75" customHeight="1">
      <c r="A79" s="99" t="s">
        <v>48</v>
      </c>
      <c r="B79" s="30">
        <v>31.683168316831683</v>
      </c>
      <c r="C79" s="30">
        <v>30.434782608695656</v>
      </c>
      <c r="D79" s="30">
        <v>50</v>
      </c>
    </row>
    <row r="80" spans="1:4" s="10" customFormat="1" ht="12.75" customHeight="1">
      <c r="A80" s="99" t="s">
        <v>49</v>
      </c>
      <c r="B80" s="30">
        <v>38.613861386138616</v>
      </c>
      <c r="C80" s="30">
        <v>19.565217391304348</v>
      </c>
      <c r="D80" s="66">
        <v>0</v>
      </c>
    </row>
    <row r="81" spans="1:4" s="10" customFormat="1" ht="12.75" customHeight="1">
      <c r="A81" s="99" t="s">
        <v>50</v>
      </c>
      <c r="B81" s="30">
        <v>12.871287128712872</v>
      </c>
      <c r="C81" s="30">
        <v>15.217391304347828</v>
      </c>
      <c r="D81" s="66">
        <v>0</v>
      </c>
    </row>
    <row r="82" spans="1:4" s="10" customFormat="1" ht="12.75" customHeight="1">
      <c r="A82" s="99" t="s">
        <v>51</v>
      </c>
      <c r="B82" s="30">
        <v>8.91089108910891</v>
      </c>
      <c r="C82" s="30">
        <v>13.043478260869565</v>
      </c>
      <c r="D82" s="66">
        <v>0</v>
      </c>
    </row>
    <row r="83" spans="1:4" s="10" customFormat="1" ht="12.75" customHeight="1">
      <c r="A83" s="99" t="s">
        <v>52</v>
      </c>
      <c r="B83" s="66">
        <v>0</v>
      </c>
      <c r="C83" s="30">
        <v>6.521739130434782</v>
      </c>
      <c r="D83" s="66">
        <v>0</v>
      </c>
    </row>
    <row r="84" spans="1:4" s="10" customFormat="1" ht="12.75" customHeight="1">
      <c r="A84" s="99" t="s">
        <v>53</v>
      </c>
      <c r="B84" s="66">
        <v>0</v>
      </c>
      <c r="C84" s="66">
        <v>0</v>
      </c>
      <c r="D84" s="66">
        <v>0</v>
      </c>
    </row>
    <row r="85" spans="1:4" s="10" customFormat="1" ht="12.75" customHeight="1">
      <c r="A85" s="99" t="s">
        <v>54</v>
      </c>
      <c r="B85" s="66">
        <v>0</v>
      </c>
      <c r="C85" s="66">
        <v>0</v>
      </c>
      <c r="D85" s="66">
        <v>0</v>
      </c>
    </row>
    <row r="86" spans="1:4" s="10" customFormat="1" ht="12.75" customHeight="1">
      <c r="A86" s="99" t="s">
        <v>55</v>
      </c>
      <c r="B86" s="66">
        <v>0</v>
      </c>
      <c r="C86" s="66">
        <v>0</v>
      </c>
      <c r="D86" s="66">
        <v>0</v>
      </c>
    </row>
    <row r="87" spans="1:4" s="10" customFormat="1" ht="12.75" customHeight="1">
      <c r="A87" s="99" t="s">
        <v>56</v>
      </c>
      <c r="B87" s="30">
        <v>2.9702970297029703</v>
      </c>
      <c r="C87" s="66">
        <v>0</v>
      </c>
      <c r="D87" s="30">
        <v>25</v>
      </c>
    </row>
    <row r="88" spans="1:4" ht="12.75" customHeight="1">
      <c r="A88" s="100" t="s">
        <v>10</v>
      </c>
      <c r="B88" s="31">
        <v>100</v>
      </c>
      <c r="C88" s="31">
        <v>100</v>
      </c>
      <c r="D88" s="31">
        <v>100</v>
      </c>
    </row>
    <row r="89" spans="1:4" s="58" customFormat="1" ht="12.75" customHeight="1">
      <c r="A89" s="100"/>
      <c r="B89" s="31"/>
      <c r="C89" s="31"/>
      <c r="D89" s="31"/>
    </row>
    <row r="90" ht="12.75" customHeight="1">
      <c r="A90" s="13"/>
    </row>
    <row r="91" ht="12.75" customHeight="1">
      <c r="A91" s="9" t="s">
        <v>92</v>
      </c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sheetProtection sheet="1" objects="1" scenarios="1"/>
  <mergeCells count="3">
    <mergeCell ref="A7:D7"/>
    <mergeCell ref="A51:D51"/>
    <mergeCell ref="A1:E1"/>
  </mergeCells>
  <hyperlinks>
    <hyperlink ref="A91" r:id="rId1" display="© Commonwealth of Australia 2012"/>
  </hyperlinks>
  <printOptions/>
  <pageMargins left="0.7875" right="0.7875" top="1.025" bottom="1.025" header="0.7875" footer="0.7875"/>
  <pageSetup fitToHeight="1" fitToWidth="1" horizontalDpi="300" verticalDpi="300" orientation="portrait" paperSize="9" scale="56" r:id="rId5"/>
  <headerFooter alignWithMargins="0">
    <oddHeader>&amp;C&amp;A</oddHeader>
    <oddFooter>&amp;CPage &amp;P</oddFooter>
  </headerFooter>
  <drawing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3" sqref="A3"/>
    </sheetView>
  </sheetViews>
  <sheetFormatPr defaultColWidth="11.57421875" defaultRowHeight="12.75"/>
  <cols>
    <col min="1" max="1" width="16.421875" style="0" customWidth="1"/>
    <col min="2" max="2" width="29.7109375" style="0" customWidth="1"/>
    <col min="3" max="5" width="11.57421875" style="0" customWidth="1"/>
  </cols>
  <sheetData>
    <row r="1" spans="1:5" ht="67.5" customHeight="1">
      <c r="A1" s="113" t="s">
        <v>0</v>
      </c>
      <c r="B1" s="113"/>
      <c r="C1" s="113"/>
      <c r="D1" s="113"/>
      <c r="E1" s="113"/>
    </row>
    <row r="2" ht="22.5" customHeight="1">
      <c r="A2" s="54" t="s">
        <v>91</v>
      </c>
    </row>
    <row r="3" ht="12.75">
      <c r="A3" s="2" t="s">
        <v>148</v>
      </c>
    </row>
    <row r="4" ht="23.25" customHeight="1">
      <c r="A4" s="5" t="s">
        <v>131</v>
      </c>
    </row>
    <row r="5" s="58" customFormat="1" ht="12.75">
      <c r="A5" s="59"/>
    </row>
    <row r="6" spans="1:3" ht="12.75">
      <c r="A6" s="7"/>
      <c r="B6" s="8" t="s">
        <v>26</v>
      </c>
      <c r="C6" s="8" t="s">
        <v>27</v>
      </c>
    </row>
    <row r="7" spans="1:3" ht="12" customHeight="1">
      <c r="A7" s="117" t="s">
        <v>11</v>
      </c>
      <c r="B7" s="117"/>
      <c r="C7" s="117"/>
    </row>
    <row r="8" spans="1:3" ht="12.75">
      <c r="A8" s="32" t="s">
        <v>28</v>
      </c>
      <c r="B8" s="35">
        <v>25</v>
      </c>
      <c r="C8" s="30">
        <v>24.752475247524753</v>
      </c>
    </row>
    <row r="9" spans="1:3" ht="12.75">
      <c r="A9" s="32" t="s">
        <v>29</v>
      </c>
      <c r="B9" s="35">
        <v>23</v>
      </c>
      <c r="C9" s="30">
        <v>22.772277227722775</v>
      </c>
    </row>
    <row r="10" spans="1:3" ht="12.75">
      <c r="A10" s="13" t="s">
        <v>33</v>
      </c>
      <c r="B10" s="35">
        <v>8</v>
      </c>
      <c r="C10" s="30">
        <v>7.920792079207921</v>
      </c>
    </row>
    <row r="11" spans="1:3" ht="12.75">
      <c r="A11" s="13" t="s">
        <v>46</v>
      </c>
      <c r="B11" s="35">
        <v>6</v>
      </c>
      <c r="C11" s="30">
        <v>5.9405940594059405</v>
      </c>
    </row>
    <row r="12" spans="1:3" ht="12.75">
      <c r="A12" s="13" t="s">
        <v>32</v>
      </c>
      <c r="B12" s="35">
        <v>4</v>
      </c>
      <c r="C12" s="30">
        <v>3.9603960396039604</v>
      </c>
    </row>
    <row r="13" spans="1:3" ht="12.75">
      <c r="A13" s="13" t="s">
        <v>30</v>
      </c>
      <c r="B13" s="35">
        <v>3</v>
      </c>
      <c r="C13" s="30">
        <v>2.9702970297029703</v>
      </c>
    </row>
    <row r="14" spans="1:3" ht="12.75">
      <c r="A14" s="13" t="s">
        <v>130</v>
      </c>
      <c r="B14" s="51">
        <v>3</v>
      </c>
      <c r="C14" s="30">
        <v>2.9702970297029703</v>
      </c>
    </row>
    <row r="15" spans="1:3" ht="12.75">
      <c r="A15" s="13" t="s">
        <v>19</v>
      </c>
      <c r="B15" s="35">
        <v>21</v>
      </c>
      <c r="C15" s="30">
        <v>20.792079207920793</v>
      </c>
    </row>
    <row r="16" spans="1:3" ht="12.75">
      <c r="A16" s="13" t="s">
        <v>94</v>
      </c>
      <c r="B16" s="35">
        <v>8</v>
      </c>
      <c r="C16" s="30">
        <v>7.920792079207921</v>
      </c>
    </row>
    <row r="17" spans="1:3" ht="12.75">
      <c r="A17" s="20" t="s">
        <v>10</v>
      </c>
      <c r="B17" s="36">
        <v>101</v>
      </c>
      <c r="C17" s="31">
        <v>100</v>
      </c>
    </row>
    <row r="18" spans="1:3" ht="12.75">
      <c r="A18" s="118" t="s">
        <v>14</v>
      </c>
      <c r="B18" s="118"/>
      <c r="C18" s="118"/>
    </row>
    <row r="19" spans="1:3" ht="12.75">
      <c r="A19" s="11" t="s">
        <v>28</v>
      </c>
      <c r="B19" s="11">
        <v>30</v>
      </c>
      <c r="C19" s="14">
        <f>(B19/B$21)*100</f>
        <v>69.76744186046511</v>
      </c>
    </row>
    <row r="20" spans="1:3" ht="12.75">
      <c r="A20" s="11" t="s">
        <v>19</v>
      </c>
      <c r="B20" s="11">
        <v>13</v>
      </c>
      <c r="C20" s="14">
        <f>(B20/B$21)*100</f>
        <v>30.23255813953488</v>
      </c>
    </row>
    <row r="21" spans="1:3" ht="12.75">
      <c r="A21" s="20" t="s">
        <v>10</v>
      </c>
      <c r="B21" s="22">
        <v>43</v>
      </c>
      <c r="C21" s="52">
        <f>(B21/B$21)*100</f>
        <v>100</v>
      </c>
    </row>
    <row r="22" spans="1:3" ht="12.75">
      <c r="A22" s="118" t="s">
        <v>15</v>
      </c>
      <c r="B22" s="118"/>
      <c r="C22" s="118"/>
    </row>
    <row r="23" spans="1:3" ht="12.75">
      <c r="A23" s="32" t="s">
        <v>28</v>
      </c>
      <c r="B23" s="32">
        <v>8</v>
      </c>
      <c r="C23" s="30">
        <v>72.72727272727273</v>
      </c>
    </row>
    <row r="24" spans="1:3" ht="12.75">
      <c r="A24" s="32" t="s">
        <v>19</v>
      </c>
      <c r="B24" s="32">
        <v>3</v>
      </c>
      <c r="C24" s="30">
        <v>27.27272727272727</v>
      </c>
    </row>
    <row r="25" spans="1:3" ht="12.75">
      <c r="A25" s="20" t="s">
        <v>10</v>
      </c>
      <c r="B25" s="53">
        <v>11</v>
      </c>
      <c r="C25" s="31">
        <v>100</v>
      </c>
    </row>
    <row r="28" ht="12.75">
      <c r="A28" s="6" t="s">
        <v>9</v>
      </c>
    </row>
  </sheetData>
  <sheetProtection sheet="1" objects="1" scenarios="1"/>
  <mergeCells count="4">
    <mergeCell ref="A1:E1"/>
    <mergeCell ref="A7:C7"/>
    <mergeCell ref="A18:C18"/>
    <mergeCell ref="A22:C22"/>
  </mergeCells>
  <hyperlinks>
    <hyperlink ref="A28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F Lund</dc:creator>
  <cp:keywords/>
  <dc:description/>
  <cp:lastModifiedBy>Kimberley Shirley</cp:lastModifiedBy>
  <cp:lastPrinted>2013-06-26T02:00:58Z</cp:lastPrinted>
  <dcterms:created xsi:type="dcterms:W3CDTF">2012-06-14T21:59:53Z</dcterms:created>
  <dcterms:modified xsi:type="dcterms:W3CDTF">2013-06-27T01:10:17Z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